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OTAL DESPESAS" sheetId="1" r:id="rId1"/>
    <sheet name="DESPESAS DESCENTRALIZADAS" sheetId="3" r:id="rId2"/>
  </sheets>
  <definedNames>
    <definedName name="_xlnm._FilterDatabase" localSheetId="1" hidden="1">'DESPESAS DESCENTRALIZADAS'!$A$2:$AV$2</definedName>
    <definedName name="_xlnm._FilterDatabase" localSheetId="0" hidden="1">'TOTAL DESPESAS'!$A$2:$AS$2</definedName>
  </definedNames>
  <calcPr calcId="145621"/>
</workbook>
</file>

<file path=xl/calcChain.xml><?xml version="1.0" encoding="utf-8"?>
<calcChain xmlns="http://schemas.openxmlformats.org/spreadsheetml/2006/main">
  <c r="AT13" i="3" l="1"/>
  <c r="AT4" i="3"/>
  <c r="AT5" i="3"/>
  <c r="AT6" i="3"/>
  <c r="AT7" i="3"/>
  <c r="AT8" i="3"/>
  <c r="AT9" i="3"/>
  <c r="AT10" i="3"/>
  <c r="AT11" i="3"/>
  <c r="AT12" i="3"/>
  <c r="AT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AS12" i="3"/>
  <c r="AR12" i="3"/>
  <c r="AQ12" i="3"/>
  <c r="AS11" i="3"/>
  <c r="AR11" i="3"/>
  <c r="AQ11" i="3"/>
  <c r="AS10" i="3"/>
  <c r="AR10" i="3"/>
  <c r="AQ10" i="3"/>
  <c r="AS9" i="3"/>
  <c r="AR9" i="3"/>
  <c r="AQ9" i="3"/>
  <c r="AS8" i="3"/>
  <c r="AR8" i="3"/>
  <c r="AQ8" i="3"/>
  <c r="AS7" i="3"/>
  <c r="AR7" i="3"/>
  <c r="AQ7" i="3"/>
  <c r="AS6" i="3"/>
  <c r="AR6" i="3"/>
  <c r="AQ6" i="3"/>
  <c r="AS5" i="3"/>
  <c r="AR5" i="3"/>
  <c r="AR13" i="3" s="1"/>
  <c r="AQ5" i="3"/>
  <c r="AS4" i="3"/>
  <c r="AR4" i="3"/>
  <c r="AQ4" i="3"/>
  <c r="AS3" i="3"/>
  <c r="AS13" i="3" s="1"/>
  <c r="AR3" i="3"/>
  <c r="AQ3" i="3"/>
  <c r="AQ13" i="3" s="1"/>
  <c r="AO4" i="1" l="1"/>
  <c r="AP4" i="1"/>
  <c r="AQ4" i="1"/>
  <c r="AO5" i="1"/>
  <c r="AP5" i="1"/>
  <c r="AQ5" i="1"/>
  <c r="AO6" i="1"/>
  <c r="AP6" i="1"/>
  <c r="AQ6" i="1"/>
  <c r="AO7" i="1"/>
  <c r="AP7" i="1"/>
  <c r="AQ7" i="1"/>
  <c r="AO8" i="1"/>
  <c r="AP8" i="1"/>
  <c r="AQ8" i="1"/>
  <c r="AO9" i="1"/>
  <c r="AP9" i="1"/>
  <c r="AQ9" i="1"/>
  <c r="AO10" i="1"/>
  <c r="AP10" i="1"/>
  <c r="AQ10" i="1"/>
  <c r="AO11" i="1"/>
  <c r="AP11" i="1"/>
  <c r="AQ11" i="1"/>
  <c r="AO12" i="1"/>
  <c r="AP12" i="1"/>
  <c r="AQ12" i="1"/>
  <c r="AO13" i="1"/>
  <c r="AP13" i="1"/>
  <c r="AQ13" i="1"/>
  <c r="AO14" i="1"/>
  <c r="AP14" i="1"/>
  <c r="AQ14" i="1"/>
  <c r="AO15" i="1"/>
  <c r="AP15" i="1"/>
  <c r="AQ15" i="1"/>
  <c r="AO16" i="1"/>
  <c r="AP16" i="1"/>
  <c r="AQ16" i="1"/>
  <c r="AO17" i="1"/>
  <c r="AP17" i="1"/>
  <c r="AQ17" i="1"/>
  <c r="AO18" i="1"/>
  <c r="AP18" i="1"/>
  <c r="AQ18" i="1"/>
  <c r="AO19" i="1"/>
  <c r="AP19" i="1"/>
  <c r="AQ19" i="1"/>
  <c r="AO20" i="1"/>
  <c r="AP20" i="1"/>
  <c r="AQ20" i="1"/>
  <c r="AO21" i="1"/>
  <c r="AP21" i="1"/>
  <c r="AQ21" i="1"/>
  <c r="AO22" i="1"/>
  <c r="AP22" i="1"/>
  <c r="AQ22" i="1"/>
  <c r="AO23" i="1"/>
  <c r="AP23" i="1"/>
  <c r="AQ23" i="1"/>
  <c r="AO24" i="1"/>
  <c r="AP24" i="1"/>
  <c r="AQ24" i="1"/>
  <c r="AO25" i="1"/>
  <c r="AP25" i="1"/>
  <c r="AQ25" i="1"/>
  <c r="AO26" i="1"/>
  <c r="AP26" i="1"/>
  <c r="AQ26" i="1"/>
  <c r="AO27" i="1"/>
  <c r="AP27" i="1"/>
  <c r="AQ27" i="1"/>
  <c r="AO28" i="1"/>
  <c r="AP28" i="1"/>
  <c r="AQ28" i="1"/>
  <c r="AO29" i="1"/>
  <c r="AP29" i="1"/>
  <c r="AQ29" i="1"/>
  <c r="AO30" i="1"/>
  <c r="AP30" i="1"/>
  <c r="AQ30" i="1"/>
  <c r="AO31" i="1"/>
  <c r="AP31" i="1"/>
  <c r="AQ31" i="1"/>
  <c r="AO32" i="1"/>
  <c r="AP32" i="1"/>
  <c r="AQ32" i="1"/>
  <c r="AO33" i="1"/>
  <c r="AP33" i="1"/>
  <c r="AQ33" i="1"/>
  <c r="AO34" i="1"/>
  <c r="AP34" i="1"/>
  <c r="AQ34" i="1"/>
  <c r="AO35" i="1"/>
  <c r="AP35" i="1"/>
  <c r="AQ35" i="1"/>
  <c r="AO36" i="1"/>
  <c r="AP36" i="1"/>
  <c r="AQ36" i="1"/>
  <c r="AO37" i="1"/>
  <c r="AP37" i="1"/>
  <c r="AQ37" i="1"/>
  <c r="AO38" i="1"/>
  <c r="AP38" i="1"/>
  <c r="AQ38" i="1"/>
  <c r="AO39" i="1"/>
  <c r="AP39" i="1"/>
  <c r="AQ39" i="1"/>
  <c r="AO40" i="1"/>
  <c r="AP40" i="1"/>
  <c r="AQ40" i="1"/>
  <c r="AO41" i="1"/>
  <c r="AP41" i="1"/>
  <c r="AQ41" i="1"/>
  <c r="AO42" i="1"/>
  <c r="AP42" i="1"/>
  <c r="AQ42" i="1"/>
  <c r="AO43" i="1"/>
  <c r="AP43" i="1"/>
  <c r="AQ43" i="1"/>
  <c r="AO44" i="1"/>
  <c r="AP44" i="1"/>
  <c r="AQ44" i="1"/>
  <c r="AO45" i="1"/>
  <c r="AP45" i="1"/>
  <c r="AQ45" i="1"/>
  <c r="AO46" i="1"/>
  <c r="AP46" i="1"/>
  <c r="AQ46" i="1"/>
  <c r="AO47" i="1"/>
  <c r="AP47" i="1"/>
  <c r="AQ47" i="1"/>
  <c r="AO48" i="1"/>
  <c r="AP48" i="1"/>
  <c r="AQ48" i="1"/>
  <c r="AO49" i="1"/>
  <c r="AP49" i="1"/>
  <c r="AQ49" i="1"/>
  <c r="AO50" i="1"/>
  <c r="AP50" i="1"/>
  <c r="AQ50" i="1"/>
  <c r="AO51" i="1"/>
  <c r="AP51" i="1"/>
  <c r="AQ51" i="1"/>
  <c r="AO52" i="1"/>
  <c r="AP52" i="1"/>
  <c r="AQ52" i="1"/>
  <c r="AO53" i="1"/>
  <c r="AP53" i="1"/>
  <c r="AQ53" i="1"/>
  <c r="AO54" i="1"/>
  <c r="AP54" i="1"/>
  <c r="AQ54" i="1"/>
  <c r="AO55" i="1"/>
  <c r="AP55" i="1"/>
  <c r="AQ55" i="1"/>
  <c r="AO56" i="1"/>
  <c r="AP56" i="1"/>
  <c r="AQ56" i="1"/>
  <c r="AO57" i="1"/>
  <c r="AP57" i="1"/>
  <c r="AQ57" i="1"/>
  <c r="AO58" i="1"/>
  <c r="AP58" i="1"/>
  <c r="AQ58" i="1"/>
  <c r="AO59" i="1"/>
  <c r="AP59" i="1"/>
  <c r="AQ59" i="1"/>
  <c r="AO60" i="1"/>
  <c r="AP60" i="1"/>
  <c r="AQ60" i="1"/>
  <c r="AO61" i="1"/>
  <c r="AP61" i="1"/>
  <c r="AQ61" i="1"/>
  <c r="AO62" i="1"/>
  <c r="AP62" i="1"/>
  <c r="AQ62" i="1"/>
  <c r="AO63" i="1"/>
  <c r="AP63" i="1"/>
  <c r="AQ63" i="1"/>
  <c r="AO64" i="1"/>
  <c r="AP64" i="1"/>
  <c r="AQ64" i="1"/>
  <c r="AO65" i="1"/>
  <c r="AP65" i="1"/>
  <c r="AQ65" i="1"/>
  <c r="AO66" i="1"/>
  <c r="AP66" i="1"/>
  <c r="AQ66" i="1"/>
  <c r="AO67" i="1"/>
  <c r="AP67" i="1"/>
  <c r="AQ67" i="1"/>
  <c r="AO68" i="1"/>
  <c r="AP68" i="1"/>
  <c r="AQ68" i="1"/>
  <c r="AO69" i="1"/>
  <c r="AP69" i="1"/>
  <c r="AQ69" i="1"/>
  <c r="AO70" i="1"/>
  <c r="AP70" i="1"/>
  <c r="AQ70" i="1"/>
  <c r="AO71" i="1"/>
  <c r="AP71" i="1"/>
  <c r="AQ71" i="1"/>
  <c r="AO72" i="1"/>
  <c r="AP72" i="1"/>
  <c r="AQ72" i="1"/>
  <c r="AO73" i="1"/>
  <c r="AP73" i="1"/>
  <c r="AQ73" i="1"/>
  <c r="AO74" i="1"/>
  <c r="AP74" i="1"/>
  <c r="AQ74" i="1"/>
  <c r="AO75" i="1"/>
  <c r="AP75" i="1"/>
  <c r="AQ75" i="1"/>
  <c r="AO76" i="1"/>
  <c r="AP76" i="1"/>
  <c r="AQ76" i="1"/>
  <c r="AO77" i="1"/>
  <c r="AP77" i="1"/>
  <c r="AQ77" i="1"/>
  <c r="AO78" i="1"/>
  <c r="AP78" i="1"/>
  <c r="AQ78" i="1"/>
  <c r="AO79" i="1"/>
  <c r="AP79" i="1"/>
  <c r="AQ79" i="1"/>
  <c r="AO80" i="1"/>
  <c r="AP80" i="1"/>
  <c r="AQ80" i="1"/>
  <c r="AO81" i="1"/>
  <c r="AP81" i="1"/>
  <c r="AQ81" i="1"/>
  <c r="AO82" i="1"/>
  <c r="AP82" i="1"/>
  <c r="AQ82" i="1"/>
  <c r="AO83" i="1"/>
  <c r="AP83" i="1"/>
  <c r="AQ83" i="1"/>
  <c r="AO84" i="1"/>
  <c r="AP84" i="1"/>
  <c r="AQ84" i="1"/>
  <c r="AO85" i="1"/>
  <c r="AP85" i="1"/>
  <c r="AQ85" i="1"/>
  <c r="AO86" i="1"/>
  <c r="AP86" i="1"/>
  <c r="AQ86" i="1"/>
  <c r="AO87" i="1"/>
  <c r="AP87" i="1"/>
  <c r="AQ87" i="1"/>
  <c r="AO88" i="1"/>
  <c r="AP88" i="1"/>
  <c r="AQ88" i="1"/>
  <c r="AO89" i="1"/>
  <c r="AP89" i="1"/>
  <c r="AQ89" i="1"/>
  <c r="AO90" i="1"/>
  <c r="AP90" i="1"/>
  <c r="AQ90" i="1"/>
  <c r="AO91" i="1"/>
  <c r="AP91" i="1"/>
  <c r="AQ91" i="1"/>
  <c r="AO92" i="1"/>
  <c r="AP92" i="1"/>
  <c r="AQ92" i="1"/>
  <c r="AO93" i="1"/>
  <c r="AP93" i="1"/>
  <c r="AQ93" i="1"/>
  <c r="AO94" i="1"/>
  <c r="AP94" i="1"/>
  <c r="AQ94" i="1"/>
  <c r="AO95" i="1"/>
  <c r="AP95" i="1"/>
  <c r="AQ95" i="1"/>
  <c r="AO96" i="1"/>
  <c r="AP96" i="1"/>
  <c r="AQ96" i="1"/>
  <c r="AO97" i="1"/>
  <c r="AP97" i="1"/>
  <c r="AQ97" i="1"/>
  <c r="AO98" i="1"/>
  <c r="AP98" i="1"/>
  <c r="AQ98" i="1"/>
  <c r="AO99" i="1"/>
  <c r="AP99" i="1"/>
  <c r="AQ99" i="1"/>
  <c r="AO100" i="1"/>
  <c r="AP100" i="1"/>
  <c r="AQ100" i="1"/>
  <c r="AO101" i="1"/>
  <c r="AP101" i="1"/>
  <c r="AQ101" i="1"/>
  <c r="AO102" i="1"/>
  <c r="AP102" i="1"/>
  <c r="AQ102" i="1"/>
  <c r="AO103" i="1"/>
  <c r="AP103" i="1"/>
  <c r="AQ103" i="1"/>
  <c r="AO104" i="1"/>
  <c r="AP104" i="1"/>
  <c r="AQ104" i="1"/>
  <c r="AO105" i="1"/>
  <c r="AP105" i="1"/>
  <c r="AQ105" i="1"/>
  <c r="AO106" i="1"/>
  <c r="AP106" i="1"/>
  <c r="AQ106" i="1"/>
  <c r="AO107" i="1"/>
  <c r="AP107" i="1"/>
  <c r="AQ107" i="1"/>
  <c r="AO108" i="1"/>
  <c r="AP108" i="1"/>
  <c r="AQ108" i="1"/>
  <c r="AO109" i="1"/>
  <c r="AP109" i="1"/>
  <c r="AQ109" i="1"/>
  <c r="AO110" i="1"/>
  <c r="AP110" i="1"/>
  <c r="AQ110" i="1"/>
  <c r="AO111" i="1"/>
  <c r="AP111" i="1"/>
  <c r="AQ111" i="1"/>
  <c r="AO112" i="1"/>
  <c r="AP112" i="1"/>
  <c r="AQ112" i="1"/>
  <c r="AO113" i="1"/>
  <c r="AP113" i="1"/>
  <c r="AQ113" i="1"/>
  <c r="AO114" i="1"/>
  <c r="AP114" i="1"/>
  <c r="AQ114" i="1"/>
  <c r="AO115" i="1"/>
  <c r="AP115" i="1"/>
  <c r="AQ115" i="1"/>
  <c r="AO116" i="1"/>
  <c r="AP116" i="1"/>
  <c r="AQ116" i="1"/>
  <c r="AO117" i="1"/>
  <c r="AP117" i="1"/>
  <c r="AQ117" i="1"/>
  <c r="AO118" i="1"/>
  <c r="AP118" i="1"/>
  <c r="AQ118" i="1"/>
  <c r="AO119" i="1"/>
  <c r="AP119" i="1"/>
  <c r="AQ119" i="1"/>
  <c r="AO120" i="1"/>
  <c r="AP120" i="1"/>
  <c r="AQ120" i="1"/>
  <c r="AO121" i="1"/>
  <c r="AP121" i="1"/>
  <c r="AQ121" i="1"/>
  <c r="AO122" i="1"/>
  <c r="AP122" i="1"/>
  <c r="AQ122" i="1"/>
  <c r="AO123" i="1"/>
  <c r="AP123" i="1"/>
  <c r="AQ123" i="1"/>
  <c r="AO124" i="1"/>
  <c r="AP124" i="1"/>
  <c r="AQ124" i="1"/>
  <c r="AO125" i="1"/>
  <c r="AP125" i="1"/>
  <c r="AQ125" i="1"/>
  <c r="AO126" i="1"/>
  <c r="AP126" i="1"/>
  <c r="AQ126" i="1"/>
  <c r="AO127" i="1"/>
  <c r="AP127" i="1"/>
  <c r="AQ127" i="1"/>
  <c r="AO128" i="1"/>
  <c r="AP128" i="1"/>
  <c r="AQ128" i="1"/>
  <c r="AO129" i="1"/>
  <c r="AP129" i="1"/>
  <c r="AQ129" i="1"/>
  <c r="AO130" i="1"/>
  <c r="AP130" i="1"/>
  <c r="AQ130" i="1"/>
  <c r="AO131" i="1"/>
  <c r="AP131" i="1"/>
  <c r="AQ131" i="1"/>
  <c r="AO132" i="1"/>
  <c r="AP132" i="1"/>
  <c r="AQ132" i="1"/>
  <c r="AO133" i="1"/>
  <c r="AP133" i="1"/>
  <c r="AQ133" i="1"/>
  <c r="AO134" i="1"/>
  <c r="AP134" i="1"/>
  <c r="AQ134" i="1"/>
  <c r="AO135" i="1"/>
  <c r="AP135" i="1"/>
  <c r="AQ135" i="1"/>
  <c r="AO136" i="1"/>
  <c r="AP136" i="1"/>
  <c r="AQ136" i="1"/>
  <c r="AO137" i="1"/>
  <c r="AP137" i="1"/>
  <c r="AQ137" i="1"/>
  <c r="AO138" i="1"/>
  <c r="AP138" i="1"/>
  <c r="AQ138" i="1"/>
  <c r="AO139" i="1"/>
  <c r="AP139" i="1"/>
  <c r="AQ139" i="1"/>
  <c r="AO140" i="1"/>
  <c r="AP140" i="1"/>
  <c r="AQ140" i="1"/>
  <c r="AO141" i="1"/>
  <c r="AP141" i="1"/>
  <c r="AQ141" i="1"/>
  <c r="AO142" i="1"/>
  <c r="AP142" i="1"/>
  <c r="AQ142" i="1"/>
  <c r="AO143" i="1"/>
  <c r="AP143" i="1"/>
  <c r="AQ143" i="1"/>
  <c r="AO144" i="1"/>
  <c r="AP144" i="1"/>
  <c r="AQ144" i="1"/>
  <c r="AO145" i="1"/>
  <c r="AP145" i="1"/>
  <c r="AQ145" i="1"/>
  <c r="AO146" i="1"/>
  <c r="AP146" i="1"/>
  <c r="AQ146" i="1"/>
  <c r="AO147" i="1"/>
  <c r="AP147" i="1"/>
  <c r="AQ147" i="1"/>
  <c r="AO148" i="1"/>
  <c r="AP148" i="1"/>
  <c r="AQ148" i="1"/>
  <c r="AO149" i="1"/>
  <c r="AP149" i="1"/>
  <c r="AQ149" i="1"/>
  <c r="AO150" i="1"/>
  <c r="AP150" i="1"/>
  <c r="AQ150" i="1"/>
  <c r="AO151" i="1"/>
  <c r="AP151" i="1"/>
  <c r="AQ151" i="1"/>
  <c r="AO152" i="1"/>
  <c r="AP152" i="1"/>
  <c r="AQ152" i="1"/>
  <c r="AO153" i="1"/>
  <c r="AP153" i="1"/>
  <c r="AQ153" i="1"/>
  <c r="AO154" i="1"/>
  <c r="AP154" i="1"/>
  <c r="AQ154" i="1"/>
  <c r="AO155" i="1"/>
  <c r="AP155" i="1"/>
  <c r="AQ155" i="1"/>
  <c r="AO156" i="1"/>
  <c r="AP156" i="1"/>
  <c r="AQ156" i="1"/>
  <c r="AO157" i="1"/>
  <c r="AP157" i="1"/>
  <c r="AQ157" i="1"/>
  <c r="AO158" i="1"/>
  <c r="AP158" i="1"/>
  <c r="AQ158" i="1"/>
  <c r="AO159" i="1"/>
  <c r="AP159" i="1"/>
  <c r="AQ159" i="1"/>
  <c r="AO160" i="1"/>
  <c r="AP160" i="1"/>
  <c r="AQ160" i="1"/>
  <c r="AO161" i="1"/>
  <c r="AP161" i="1"/>
  <c r="AQ161" i="1"/>
  <c r="AO162" i="1"/>
  <c r="AP162" i="1"/>
  <c r="AQ162" i="1"/>
  <c r="AO163" i="1"/>
  <c r="AP163" i="1"/>
  <c r="AQ163" i="1"/>
  <c r="AO164" i="1"/>
  <c r="AP164" i="1"/>
  <c r="AQ164" i="1"/>
  <c r="AO165" i="1"/>
  <c r="AP165" i="1"/>
  <c r="AQ165" i="1"/>
  <c r="AO166" i="1"/>
  <c r="AP166" i="1"/>
  <c r="AQ166" i="1"/>
  <c r="AO167" i="1"/>
  <c r="AP167" i="1"/>
  <c r="AQ167" i="1"/>
  <c r="AO168" i="1"/>
  <c r="AP168" i="1"/>
  <c r="AQ168" i="1"/>
  <c r="AO169" i="1"/>
  <c r="AP169" i="1"/>
  <c r="AQ169" i="1"/>
  <c r="AO170" i="1"/>
  <c r="AP170" i="1"/>
  <c r="AQ170" i="1"/>
  <c r="AO171" i="1"/>
  <c r="AP171" i="1"/>
  <c r="AQ171" i="1"/>
  <c r="AO172" i="1"/>
  <c r="AP172" i="1"/>
  <c r="AQ172" i="1"/>
  <c r="AO173" i="1"/>
  <c r="AP173" i="1"/>
  <c r="AQ173" i="1"/>
  <c r="AO174" i="1"/>
  <c r="AP174" i="1"/>
  <c r="AQ174" i="1"/>
  <c r="AO175" i="1"/>
  <c r="AP175" i="1"/>
  <c r="AQ175" i="1"/>
  <c r="AO176" i="1"/>
  <c r="AP176" i="1"/>
  <c r="AQ176" i="1"/>
  <c r="AO177" i="1"/>
  <c r="AP177" i="1"/>
  <c r="AQ177" i="1"/>
  <c r="AO178" i="1"/>
  <c r="AP178" i="1"/>
  <c r="AQ178" i="1"/>
  <c r="AO179" i="1"/>
  <c r="AP179" i="1"/>
  <c r="AQ179" i="1"/>
  <c r="AO180" i="1"/>
  <c r="AP180" i="1"/>
  <c r="AQ180" i="1"/>
  <c r="AO181" i="1"/>
  <c r="AP181" i="1"/>
  <c r="AQ181" i="1"/>
  <c r="AO182" i="1"/>
  <c r="AP182" i="1"/>
  <c r="AQ182" i="1"/>
  <c r="AO183" i="1"/>
  <c r="AP183" i="1"/>
  <c r="AQ183" i="1"/>
  <c r="AO184" i="1"/>
  <c r="AP184" i="1"/>
  <c r="AQ184" i="1"/>
  <c r="AO185" i="1"/>
  <c r="AP185" i="1"/>
  <c r="AQ185" i="1"/>
  <c r="AO186" i="1"/>
  <c r="AP186" i="1"/>
  <c r="AQ186" i="1"/>
  <c r="AO187" i="1"/>
  <c r="AP187" i="1"/>
  <c r="AQ187" i="1"/>
  <c r="AO188" i="1"/>
  <c r="AP188" i="1"/>
  <c r="AQ188" i="1"/>
  <c r="AO189" i="1"/>
  <c r="AP189" i="1"/>
  <c r="AQ189" i="1"/>
  <c r="AO190" i="1"/>
  <c r="AP190" i="1"/>
  <c r="AQ190" i="1"/>
  <c r="AO191" i="1"/>
  <c r="AP191" i="1"/>
  <c r="AQ191" i="1"/>
  <c r="AO192" i="1"/>
  <c r="AP192" i="1"/>
  <c r="AQ192" i="1"/>
  <c r="AO193" i="1"/>
  <c r="AP193" i="1"/>
  <c r="AQ193" i="1"/>
  <c r="AO194" i="1"/>
  <c r="AP194" i="1"/>
  <c r="AQ194" i="1"/>
  <c r="AO195" i="1"/>
  <c r="AP195" i="1"/>
  <c r="AQ195" i="1"/>
  <c r="AO196" i="1"/>
  <c r="AP196" i="1"/>
  <c r="AQ196" i="1"/>
  <c r="AO197" i="1"/>
  <c r="AP197" i="1"/>
  <c r="AQ197" i="1"/>
  <c r="AO198" i="1"/>
  <c r="AP198" i="1"/>
  <c r="AQ198" i="1"/>
  <c r="AO199" i="1"/>
  <c r="AP199" i="1"/>
  <c r="AQ199" i="1"/>
  <c r="AO200" i="1"/>
  <c r="AP200" i="1"/>
  <c r="AQ200" i="1"/>
  <c r="AO201" i="1"/>
  <c r="AP201" i="1"/>
  <c r="AQ201" i="1"/>
  <c r="AO202" i="1"/>
  <c r="AP202" i="1"/>
  <c r="AQ202" i="1"/>
  <c r="AO203" i="1"/>
  <c r="AP203" i="1"/>
  <c r="AQ203" i="1"/>
  <c r="AO204" i="1"/>
  <c r="AP204" i="1"/>
  <c r="AQ204" i="1"/>
  <c r="AO205" i="1"/>
  <c r="AP205" i="1"/>
  <c r="AQ205" i="1"/>
  <c r="AO206" i="1"/>
  <c r="AP206" i="1"/>
  <c r="AQ206" i="1"/>
  <c r="AO207" i="1"/>
  <c r="AP207" i="1"/>
  <c r="AQ207" i="1"/>
  <c r="AO208" i="1"/>
  <c r="AP208" i="1"/>
  <c r="AQ208" i="1"/>
  <c r="AO209" i="1"/>
  <c r="AP209" i="1"/>
  <c r="AQ209" i="1"/>
  <c r="AO210" i="1"/>
  <c r="AP210" i="1"/>
  <c r="AQ210" i="1"/>
  <c r="AO211" i="1"/>
  <c r="AP211" i="1"/>
  <c r="AQ211" i="1"/>
  <c r="AO212" i="1"/>
  <c r="AP212" i="1"/>
  <c r="AQ212" i="1"/>
  <c r="AO213" i="1"/>
  <c r="AP213" i="1"/>
  <c r="AQ213" i="1"/>
  <c r="AO214" i="1"/>
  <c r="AP214" i="1"/>
  <c r="AQ214" i="1"/>
  <c r="AO215" i="1"/>
  <c r="AP215" i="1"/>
  <c r="AQ215" i="1"/>
  <c r="AO216" i="1"/>
  <c r="AP216" i="1"/>
  <c r="AQ216" i="1"/>
  <c r="AO217" i="1"/>
  <c r="AP217" i="1"/>
  <c r="AQ217" i="1"/>
  <c r="AO218" i="1"/>
  <c r="AP218" i="1"/>
  <c r="AQ218" i="1"/>
  <c r="AO219" i="1"/>
  <c r="AP219" i="1"/>
  <c r="AQ219" i="1"/>
  <c r="AO220" i="1"/>
  <c r="AP220" i="1"/>
  <c r="AQ220" i="1"/>
  <c r="AO221" i="1"/>
  <c r="AP221" i="1"/>
  <c r="AQ221" i="1"/>
  <c r="AO222" i="1"/>
  <c r="AP222" i="1"/>
  <c r="AQ222" i="1"/>
  <c r="AO223" i="1"/>
  <c r="AP223" i="1"/>
  <c r="AQ223" i="1"/>
  <c r="AO224" i="1"/>
  <c r="AP224" i="1"/>
  <c r="AQ224" i="1"/>
  <c r="AO225" i="1"/>
  <c r="AP225" i="1"/>
  <c r="AQ225" i="1"/>
  <c r="AO226" i="1"/>
  <c r="AP226" i="1"/>
  <c r="AQ226" i="1"/>
  <c r="AO227" i="1"/>
  <c r="AP227" i="1"/>
  <c r="AQ227" i="1"/>
  <c r="AO228" i="1"/>
  <c r="AP228" i="1"/>
  <c r="AQ228" i="1"/>
  <c r="AO229" i="1"/>
  <c r="AP229" i="1"/>
  <c r="AQ229" i="1"/>
  <c r="AO230" i="1"/>
  <c r="AP230" i="1"/>
  <c r="AQ230" i="1"/>
  <c r="AO231" i="1"/>
  <c r="AP231" i="1"/>
  <c r="AQ231" i="1"/>
  <c r="AO232" i="1"/>
  <c r="AP232" i="1"/>
  <c r="AQ232" i="1"/>
  <c r="AO233" i="1"/>
  <c r="AP233" i="1"/>
  <c r="AQ233" i="1"/>
  <c r="AO234" i="1"/>
  <c r="AP234" i="1"/>
  <c r="AQ234" i="1"/>
  <c r="AO235" i="1"/>
  <c r="AP235" i="1"/>
  <c r="AQ235" i="1"/>
  <c r="AO236" i="1"/>
  <c r="AP236" i="1"/>
  <c r="AQ236" i="1"/>
  <c r="AO237" i="1"/>
  <c r="AP237" i="1"/>
  <c r="AQ237" i="1"/>
  <c r="AO238" i="1"/>
  <c r="AP238" i="1"/>
  <c r="AQ238" i="1"/>
  <c r="AO239" i="1"/>
  <c r="AP239" i="1"/>
  <c r="AQ239" i="1"/>
  <c r="AO240" i="1"/>
  <c r="AP240" i="1"/>
  <c r="AQ240" i="1"/>
  <c r="AO241" i="1"/>
  <c r="AP241" i="1"/>
  <c r="AQ241" i="1"/>
  <c r="AO242" i="1"/>
  <c r="AP242" i="1"/>
  <c r="AQ242" i="1"/>
  <c r="AO243" i="1"/>
  <c r="AP243" i="1"/>
  <c r="AQ243" i="1"/>
  <c r="AO244" i="1"/>
  <c r="AP244" i="1"/>
  <c r="AQ244" i="1"/>
  <c r="AO245" i="1"/>
  <c r="AP245" i="1"/>
  <c r="AQ245" i="1"/>
  <c r="AO246" i="1"/>
  <c r="AP246" i="1"/>
  <c r="AQ246" i="1"/>
  <c r="AO247" i="1"/>
  <c r="AP247" i="1"/>
  <c r="AQ247" i="1"/>
  <c r="AO248" i="1"/>
  <c r="AP248" i="1"/>
  <c r="AQ248" i="1"/>
  <c r="AO249" i="1"/>
  <c r="AP249" i="1"/>
  <c r="AQ249" i="1"/>
  <c r="AO250" i="1"/>
  <c r="AP250" i="1"/>
  <c r="AQ250" i="1"/>
  <c r="AO251" i="1"/>
  <c r="AP251" i="1"/>
  <c r="AQ251" i="1"/>
  <c r="AO252" i="1"/>
  <c r="AP252" i="1"/>
  <c r="AQ252" i="1"/>
  <c r="AO253" i="1"/>
  <c r="AP253" i="1"/>
  <c r="AQ253" i="1"/>
  <c r="AO254" i="1"/>
  <c r="AP254" i="1"/>
  <c r="AQ254" i="1"/>
  <c r="AO255" i="1"/>
  <c r="AP255" i="1"/>
  <c r="AQ255" i="1"/>
  <c r="AO256" i="1"/>
  <c r="AP256" i="1"/>
  <c r="AQ256" i="1"/>
  <c r="AO257" i="1"/>
  <c r="AP257" i="1"/>
  <c r="AQ257" i="1"/>
  <c r="AO258" i="1"/>
  <c r="AP258" i="1"/>
  <c r="AQ258" i="1"/>
  <c r="AO259" i="1"/>
  <c r="AP259" i="1"/>
  <c r="AQ259" i="1"/>
  <c r="AO260" i="1"/>
  <c r="AP260" i="1"/>
  <c r="AQ260" i="1"/>
  <c r="AO261" i="1"/>
  <c r="AP261" i="1"/>
  <c r="AQ261" i="1"/>
  <c r="AO262" i="1"/>
  <c r="AP262" i="1"/>
  <c r="AQ262" i="1"/>
  <c r="AO263" i="1"/>
  <c r="AP263" i="1"/>
  <c r="AQ263" i="1"/>
  <c r="AO264" i="1"/>
  <c r="AP264" i="1"/>
  <c r="AQ264" i="1"/>
  <c r="AO265" i="1"/>
  <c r="AP265" i="1"/>
  <c r="AQ265" i="1"/>
  <c r="AO266" i="1"/>
  <c r="AP266" i="1"/>
  <c r="AQ266" i="1"/>
  <c r="AO267" i="1"/>
  <c r="AP267" i="1"/>
  <c r="AQ267" i="1"/>
  <c r="AO268" i="1"/>
  <c r="AP268" i="1"/>
  <c r="AQ268" i="1"/>
  <c r="AO269" i="1"/>
  <c r="AP269" i="1"/>
  <c r="AQ269" i="1"/>
  <c r="AO270" i="1"/>
  <c r="AP270" i="1"/>
  <c r="AQ270" i="1"/>
  <c r="AO271" i="1"/>
  <c r="AP271" i="1"/>
  <c r="AQ271" i="1"/>
  <c r="AO272" i="1"/>
  <c r="AP272" i="1"/>
  <c r="AQ272" i="1"/>
  <c r="AO273" i="1"/>
  <c r="AP273" i="1"/>
  <c r="AQ273" i="1"/>
  <c r="AO274" i="1"/>
  <c r="AP274" i="1"/>
  <c r="AQ274" i="1"/>
  <c r="AO275" i="1"/>
  <c r="AP275" i="1"/>
  <c r="AQ275" i="1"/>
  <c r="AO276" i="1"/>
  <c r="AP276" i="1"/>
  <c r="AQ276" i="1"/>
  <c r="AO277" i="1"/>
  <c r="AP277" i="1"/>
  <c r="AQ277" i="1"/>
  <c r="AO278" i="1"/>
  <c r="AP278" i="1"/>
  <c r="AQ278" i="1"/>
  <c r="AO279" i="1"/>
  <c r="AP279" i="1"/>
  <c r="AQ279" i="1"/>
  <c r="AO280" i="1"/>
  <c r="AP280" i="1"/>
  <c r="AQ280" i="1"/>
  <c r="AO281" i="1"/>
  <c r="AP281" i="1"/>
  <c r="AQ281" i="1"/>
  <c r="AO282" i="1"/>
  <c r="AP282" i="1"/>
  <c r="AQ282" i="1"/>
  <c r="AO283" i="1"/>
  <c r="AP283" i="1"/>
  <c r="AQ283" i="1"/>
  <c r="AO284" i="1"/>
  <c r="AP284" i="1"/>
  <c r="AQ284" i="1"/>
  <c r="AO285" i="1"/>
  <c r="AP285" i="1"/>
  <c r="AQ285" i="1"/>
  <c r="AO286" i="1"/>
  <c r="AP286" i="1"/>
  <c r="AQ286" i="1"/>
  <c r="AO287" i="1"/>
  <c r="AP287" i="1"/>
  <c r="AQ287" i="1"/>
  <c r="AO288" i="1"/>
  <c r="AP288" i="1"/>
  <c r="AQ288" i="1"/>
  <c r="AO289" i="1"/>
  <c r="AP289" i="1"/>
  <c r="AQ289" i="1"/>
  <c r="AO290" i="1"/>
  <c r="AP290" i="1"/>
  <c r="AQ290" i="1"/>
  <c r="AO291" i="1"/>
  <c r="AP291" i="1"/>
  <c r="AQ291" i="1"/>
  <c r="AO292" i="1"/>
  <c r="AP292" i="1"/>
  <c r="AQ292" i="1"/>
  <c r="AO293" i="1"/>
  <c r="AP293" i="1"/>
  <c r="AQ293" i="1"/>
  <c r="AO294" i="1"/>
  <c r="AP294" i="1"/>
  <c r="AQ294" i="1"/>
  <c r="AO295" i="1"/>
  <c r="AP295" i="1"/>
  <c r="AQ295" i="1"/>
  <c r="AO296" i="1"/>
  <c r="AP296" i="1"/>
  <c r="AQ296" i="1"/>
  <c r="AO297" i="1"/>
  <c r="AP297" i="1"/>
  <c r="AQ297" i="1"/>
  <c r="AO298" i="1"/>
  <c r="AP298" i="1"/>
  <c r="AQ298" i="1"/>
  <c r="AO299" i="1"/>
  <c r="AP299" i="1"/>
  <c r="AQ299" i="1"/>
  <c r="AO300" i="1"/>
  <c r="AP300" i="1"/>
  <c r="AQ300" i="1"/>
  <c r="AO301" i="1"/>
  <c r="AP301" i="1"/>
  <c r="AQ301" i="1"/>
  <c r="AO302" i="1"/>
  <c r="AP302" i="1"/>
  <c r="AQ302" i="1"/>
  <c r="AO303" i="1"/>
  <c r="AP303" i="1"/>
  <c r="AQ303" i="1"/>
  <c r="AO304" i="1"/>
  <c r="AP304" i="1"/>
  <c r="AQ304" i="1"/>
  <c r="AO305" i="1"/>
  <c r="AP305" i="1"/>
  <c r="AQ305" i="1"/>
  <c r="AO306" i="1"/>
  <c r="AP306" i="1"/>
  <c r="AQ306" i="1"/>
  <c r="AO307" i="1"/>
  <c r="AP307" i="1"/>
  <c r="AQ307" i="1"/>
  <c r="AO308" i="1"/>
  <c r="AP308" i="1"/>
  <c r="AQ308" i="1"/>
  <c r="AO309" i="1"/>
  <c r="AP309" i="1"/>
  <c r="AQ309" i="1"/>
  <c r="AO310" i="1"/>
  <c r="AP310" i="1"/>
  <c r="AQ310" i="1"/>
  <c r="AO311" i="1"/>
  <c r="AP311" i="1"/>
  <c r="AQ311" i="1"/>
  <c r="AO312" i="1"/>
  <c r="AP312" i="1"/>
  <c r="AQ312" i="1"/>
  <c r="AO313" i="1"/>
  <c r="AP313" i="1"/>
  <c r="AQ313" i="1"/>
  <c r="AO314" i="1"/>
  <c r="AP314" i="1"/>
  <c r="AQ314" i="1"/>
  <c r="AO315" i="1"/>
  <c r="AP315" i="1"/>
  <c r="AQ315" i="1"/>
  <c r="AO316" i="1"/>
  <c r="AP316" i="1"/>
  <c r="AQ316" i="1"/>
  <c r="AO317" i="1"/>
  <c r="AP317" i="1"/>
  <c r="AQ317" i="1"/>
  <c r="AO318" i="1"/>
  <c r="AP318" i="1"/>
  <c r="AQ318" i="1"/>
  <c r="AO319" i="1"/>
  <c r="AP319" i="1"/>
  <c r="AQ319" i="1"/>
  <c r="AO320" i="1"/>
  <c r="AP320" i="1"/>
  <c r="AQ320" i="1"/>
  <c r="AO321" i="1"/>
  <c r="AP321" i="1"/>
  <c r="AQ321" i="1"/>
  <c r="AO322" i="1"/>
  <c r="AP322" i="1"/>
  <c r="AQ322" i="1"/>
  <c r="AO323" i="1"/>
  <c r="AP323" i="1"/>
  <c r="AQ323" i="1"/>
  <c r="AO324" i="1"/>
  <c r="AP324" i="1"/>
  <c r="AQ324" i="1"/>
  <c r="AO325" i="1"/>
  <c r="AP325" i="1"/>
  <c r="AQ325" i="1"/>
  <c r="AO326" i="1"/>
  <c r="AP326" i="1"/>
  <c r="AQ326" i="1"/>
  <c r="AO327" i="1"/>
  <c r="AP327" i="1"/>
  <c r="AQ327" i="1"/>
  <c r="AO328" i="1"/>
  <c r="AP328" i="1"/>
  <c r="AQ328" i="1"/>
  <c r="AO329" i="1"/>
  <c r="AP329" i="1"/>
  <c r="AQ329" i="1"/>
  <c r="AO330" i="1"/>
  <c r="AP330" i="1"/>
  <c r="AQ330" i="1"/>
  <c r="AO331" i="1"/>
  <c r="AP331" i="1"/>
  <c r="AQ331" i="1"/>
  <c r="AO332" i="1"/>
  <c r="AP332" i="1"/>
  <c r="AQ332" i="1"/>
  <c r="AO333" i="1"/>
  <c r="AP333" i="1"/>
  <c r="AQ333" i="1"/>
  <c r="AO334" i="1"/>
  <c r="AP334" i="1"/>
  <c r="AQ334" i="1"/>
  <c r="AO335" i="1"/>
  <c r="AP335" i="1"/>
  <c r="AQ335" i="1"/>
  <c r="AO336" i="1"/>
  <c r="AP336" i="1"/>
  <c r="AQ336" i="1"/>
  <c r="AO337" i="1"/>
  <c r="AP337" i="1"/>
  <c r="AQ337" i="1"/>
  <c r="AO338" i="1"/>
  <c r="AP338" i="1"/>
  <c r="AQ338" i="1"/>
  <c r="AO339" i="1"/>
  <c r="AP339" i="1"/>
  <c r="AQ339" i="1"/>
  <c r="AO340" i="1"/>
  <c r="AP340" i="1"/>
  <c r="AQ340" i="1"/>
  <c r="AO341" i="1"/>
  <c r="AP341" i="1"/>
  <c r="AQ341" i="1"/>
  <c r="AO342" i="1"/>
  <c r="AP342" i="1"/>
  <c r="AQ342" i="1"/>
  <c r="AO343" i="1"/>
  <c r="AP343" i="1"/>
  <c r="AQ343" i="1"/>
  <c r="AO344" i="1"/>
  <c r="AP344" i="1"/>
  <c r="AQ344" i="1"/>
  <c r="AO345" i="1"/>
  <c r="AP345" i="1"/>
  <c r="AQ345" i="1"/>
  <c r="AO346" i="1"/>
  <c r="AP346" i="1"/>
  <c r="AQ346" i="1"/>
  <c r="AO347" i="1"/>
  <c r="AP347" i="1"/>
  <c r="AQ347" i="1"/>
  <c r="AO348" i="1"/>
  <c r="AP348" i="1"/>
  <c r="AQ348" i="1"/>
  <c r="AO349" i="1"/>
  <c r="AP349" i="1"/>
  <c r="AQ349" i="1"/>
  <c r="AO350" i="1"/>
  <c r="AP350" i="1"/>
  <c r="AQ350" i="1"/>
  <c r="AO351" i="1"/>
  <c r="AP351" i="1"/>
  <c r="AQ351" i="1"/>
  <c r="AO352" i="1"/>
  <c r="AP352" i="1"/>
  <c r="AQ352" i="1"/>
  <c r="AO353" i="1"/>
  <c r="AP353" i="1"/>
  <c r="AQ353" i="1"/>
  <c r="AO354" i="1"/>
  <c r="AP354" i="1"/>
  <c r="AQ354" i="1"/>
  <c r="AO355" i="1"/>
  <c r="AP355" i="1"/>
  <c r="AQ355" i="1"/>
  <c r="AO356" i="1"/>
  <c r="AP356" i="1"/>
  <c r="AQ356" i="1"/>
  <c r="AO357" i="1"/>
  <c r="AP357" i="1"/>
  <c r="AQ357" i="1"/>
  <c r="AO358" i="1"/>
  <c r="AP358" i="1"/>
  <c r="AQ358" i="1"/>
  <c r="AO359" i="1"/>
  <c r="AP359" i="1"/>
  <c r="AQ359" i="1"/>
  <c r="AO360" i="1"/>
  <c r="AP360" i="1"/>
  <c r="AQ360" i="1"/>
  <c r="AO361" i="1"/>
  <c r="AP361" i="1"/>
  <c r="AQ361" i="1"/>
  <c r="AO362" i="1"/>
  <c r="AP362" i="1"/>
  <c r="AQ362" i="1"/>
  <c r="AO363" i="1"/>
  <c r="AP363" i="1"/>
  <c r="AQ363" i="1"/>
  <c r="AO364" i="1"/>
  <c r="AP364" i="1"/>
  <c r="AQ364" i="1"/>
  <c r="AO365" i="1"/>
  <c r="AP365" i="1"/>
  <c r="AQ365" i="1"/>
  <c r="AO366" i="1"/>
  <c r="AP366" i="1"/>
  <c r="AQ366" i="1"/>
  <c r="AO367" i="1"/>
  <c r="AP367" i="1"/>
  <c r="AQ367" i="1"/>
  <c r="AO368" i="1"/>
  <c r="AP368" i="1"/>
  <c r="AQ368" i="1"/>
  <c r="AO369" i="1"/>
  <c r="AP369" i="1"/>
  <c r="AQ369" i="1"/>
  <c r="AO370" i="1"/>
  <c r="AP370" i="1"/>
  <c r="AQ370" i="1"/>
  <c r="AO371" i="1"/>
  <c r="AP371" i="1"/>
  <c r="AQ371" i="1"/>
  <c r="AO372" i="1"/>
  <c r="AP372" i="1"/>
  <c r="AQ372" i="1"/>
  <c r="AO373" i="1"/>
  <c r="AP373" i="1"/>
  <c r="AQ373" i="1"/>
  <c r="AO374" i="1"/>
  <c r="AP374" i="1"/>
  <c r="AQ374" i="1"/>
  <c r="AO375" i="1"/>
  <c r="AP375" i="1"/>
  <c r="AQ375" i="1"/>
  <c r="AO376" i="1"/>
  <c r="AP376" i="1"/>
  <c r="AQ376" i="1"/>
  <c r="AO377" i="1"/>
  <c r="AP377" i="1"/>
  <c r="AQ377" i="1"/>
  <c r="AO378" i="1"/>
  <c r="AP378" i="1"/>
  <c r="AQ378" i="1"/>
  <c r="AO379" i="1"/>
  <c r="AP379" i="1"/>
  <c r="AQ379" i="1"/>
  <c r="AO380" i="1"/>
  <c r="AP380" i="1"/>
  <c r="AQ380" i="1"/>
  <c r="AO381" i="1"/>
  <c r="AP381" i="1"/>
  <c r="AQ381" i="1"/>
  <c r="AO382" i="1"/>
  <c r="AP382" i="1"/>
  <c r="AQ382" i="1"/>
  <c r="AO383" i="1"/>
  <c r="AP383" i="1"/>
  <c r="AQ383" i="1"/>
  <c r="AO384" i="1"/>
  <c r="AP384" i="1"/>
  <c r="AQ384" i="1"/>
  <c r="AO385" i="1"/>
  <c r="AP385" i="1"/>
  <c r="AQ385" i="1"/>
  <c r="AO386" i="1"/>
  <c r="AP386" i="1"/>
  <c r="AQ386" i="1"/>
  <c r="AO387" i="1"/>
  <c r="AP387" i="1"/>
  <c r="AQ387" i="1"/>
  <c r="AO388" i="1"/>
  <c r="AP388" i="1"/>
  <c r="AQ388" i="1"/>
  <c r="AO389" i="1"/>
  <c r="AP389" i="1"/>
  <c r="AQ389" i="1"/>
  <c r="AO390" i="1"/>
  <c r="AP390" i="1"/>
  <c r="AQ390" i="1"/>
  <c r="AO391" i="1"/>
  <c r="AP391" i="1"/>
  <c r="AQ391" i="1"/>
  <c r="AO392" i="1"/>
  <c r="AP392" i="1"/>
  <c r="AQ392" i="1"/>
  <c r="AO393" i="1"/>
  <c r="AP393" i="1"/>
  <c r="AQ393" i="1"/>
  <c r="AO394" i="1"/>
  <c r="AP394" i="1"/>
  <c r="AQ394" i="1"/>
  <c r="AO395" i="1"/>
  <c r="AP395" i="1"/>
  <c r="AQ395" i="1"/>
  <c r="AO396" i="1"/>
  <c r="AP396" i="1"/>
  <c r="AQ396" i="1"/>
  <c r="AO397" i="1"/>
  <c r="AP397" i="1"/>
  <c r="AQ397" i="1"/>
  <c r="AO398" i="1"/>
  <c r="AP398" i="1"/>
  <c r="AQ398" i="1"/>
  <c r="AO399" i="1"/>
  <c r="AP399" i="1"/>
  <c r="AQ399" i="1"/>
  <c r="AO400" i="1"/>
  <c r="AP400" i="1"/>
  <c r="AQ400" i="1"/>
  <c r="AO401" i="1"/>
  <c r="AP401" i="1"/>
  <c r="AQ401" i="1"/>
  <c r="AO402" i="1"/>
  <c r="AP402" i="1"/>
  <c r="AQ402" i="1"/>
  <c r="AO403" i="1"/>
  <c r="AP403" i="1"/>
  <c r="AQ403" i="1"/>
  <c r="AO404" i="1"/>
  <c r="AP404" i="1"/>
  <c r="AQ404" i="1"/>
  <c r="AO405" i="1"/>
  <c r="AP405" i="1"/>
  <c r="AQ405" i="1"/>
  <c r="AO406" i="1"/>
  <c r="AP406" i="1"/>
  <c r="AQ406" i="1"/>
  <c r="AO407" i="1"/>
  <c r="AP407" i="1"/>
  <c r="AQ407" i="1"/>
  <c r="AO408" i="1"/>
  <c r="AP408" i="1"/>
  <c r="AQ408" i="1"/>
  <c r="AO409" i="1"/>
  <c r="AP409" i="1"/>
  <c r="AQ409" i="1"/>
  <c r="AO410" i="1"/>
  <c r="AP410" i="1"/>
  <c r="AQ410" i="1"/>
  <c r="AO411" i="1"/>
  <c r="AP411" i="1"/>
  <c r="AQ411" i="1"/>
  <c r="AO412" i="1"/>
  <c r="AP412" i="1"/>
  <c r="AQ412" i="1"/>
  <c r="AO413" i="1"/>
  <c r="AP413" i="1"/>
  <c r="AQ413" i="1"/>
  <c r="AO414" i="1"/>
  <c r="AP414" i="1"/>
  <c r="AQ414" i="1"/>
  <c r="AO415" i="1"/>
  <c r="AP415" i="1"/>
  <c r="AQ415" i="1"/>
  <c r="AO416" i="1"/>
  <c r="AP416" i="1"/>
  <c r="AQ416" i="1"/>
  <c r="AO417" i="1"/>
  <c r="AP417" i="1"/>
  <c r="AQ417" i="1"/>
  <c r="AO418" i="1"/>
  <c r="AP418" i="1"/>
  <c r="AQ418" i="1"/>
  <c r="AO419" i="1"/>
  <c r="AP419" i="1"/>
  <c r="AQ419" i="1"/>
  <c r="AO420" i="1"/>
  <c r="AP420" i="1"/>
  <c r="AQ420" i="1"/>
  <c r="AO421" i="1"/>
  <c r="AP421" i="1"/>
  <c r="AQ421" i="1"/>
  <c r="AO422" i="1"/>
  <c r="AP422" i="1"/>
  <c r="AQ422" i="1"/>
  <c r="AO423" i="1"/>
  <c r="AP423" i="1"/>
  <c r="AQ423" i="1"/>
  <c r="AO424" i="1"/>
  <c r="AP424" i="1"/>
  <c r="AQ424" i="1"/>
  <c r="AO425" i="1"/>
  <c r="AP425" i="1"/>
  <c r="AQ425" i="1"/>
  <c r="AO426" i="1"/>
  <c r="AP426" i="1"/>
  <c r="AQ426" i="1"/>
  <c r="AO427" i="1"/>
  <c r="AP427" i="1"/>
  <c r="AQ427" i="1"/>
  <c r="AO428" i="1"/>
  <c r="AP428" i="1"/>
  <c r="AQ428" i="1"/>
  <c r="AO429" i="1"/>
  <c r="AP429" i="1"/>
  <c r="AQ429" i="1"/>
  <c r="AO430" i="1"/>
  <c r="AP430" i="1"/>
  <c r="AQ430" i="1"/>
  <c r="AO431" i="1"/>
  <c r="AP431" i="1"/>
  <c r="AQ431" i="1"/>
  <c r="AO432" i="1"/>
  <c r="AP432" i="1"/>
  <c r="AQ432" i="1"/>
  <c r="AO433" i="1"/>
  <c r="AP433" i="1"/>
  <c r="AQ433" i="1"/>
  <c r="AO434" i="1"/>
  <c r="AP434" i="1"/>
  <c r="AQ434" i="1"/>
  <c r="AO435" i="1"/>
  <c r="AP435" i="1"/>
  <c r="AQ435" i="1"/>
  <c r="AO436" i="1"/>
  <c r="AP436" i="1"/>
  <c r="AQ436" i="1"/>
  <c r="AO437" i="1"/>
  <c r="AP437" i="1"/>
  <c r="AQ437" i="1"/>
  <c r="AO438" i="1"/>
  <c r="AP438" i="1"/>
  <c r="AQ438" i="1"/>
  <c r="AO439" i="1"/>
  <c r="AP439" i="1"/>
  <c r="AQ439" i="1"/>
  <c r="AO440" i="1"/>
  <c r="AP440" i="1"/>
  <c r="AQ440" i="1"/>
  <c r="AO441" i="1"/>
  <c r="AP441" i="1"/>
  <c r="AQ441" i="1"/>
  <c r="AO442" i="1"/>
  <c r="AP442" i="1"/>
  <c r="AQ442" i="1"/>
  <c r="AO443" i="1"/>
  <c r="AP443" i="1"/>
  <c r="AQ443" i="1"/>
  <c r="AO444" i="1"/>
  <c r="AP444" i="1"/>
  <c r="AQ444" i="1"/>
  <c r="AO445" i="1"/>
  <c r="AP445" i="1"/>
  <c r="AQ445" i="1"/>
  <c r="AO446" i="1"/>
  <c r="AP446" i="1"/>
  <c r="AQ446" i="1"/>
  <c r="AO447" i="1"/>
  <c r="AP447" i="1"/>
  <c r="AQ447" i="1"/>
  <c r="AO448" i="1"/>
  <c r="AP448" i="1"/>
  <c r="AQ448" i="1"/>
  <c r="AO449" i="1"/>
  <c r="AP449" i="1"/>
  <c r="AQ449" i="1"/>
  <c r="AO450" i="1"/>
  <c r="AP450" i="1"/>
  <c r="AQ450" i="1"/>
  <c r="AO451" i="1"/>
  <c r="AP451" i="1"/>
  <c r="AQ451" i="1"/>
  <c r="AO452" i="1"/>
  <c r="AP452" i="1"/>
  <c r="AQ452" i="1"/>
  <c r="AO453" i="1"/>
  <c r="AP453" i="1"/>
  <c r="AQ453" i="1"/>
  <c r="AO454" i="1"/>
  <c r="AP454" i="1"/>
  <c r="AQ454" i="1"/>
  <c r="AO455" i="1"/>
  <c r="AP455" i="1"/>
  <c r="AQ455" i="1"/>
  <c r="AO456" i="1"/>
  <c r="AP456" i="1"/>
  <c r="AQ456" i="1"/>
  <c r="AO457" i="1"/>
  <c r="AP457" i="1"/>
  <c r="AQ457" i="1"/>
  <c r="AO458" i="1"/>
  <c r="AP458" i="1"/>
  <c r="AQ458" i="1"/>
  <c r="AO459" i="1"/>
  <c r="AP459" i="1"/>
  <c r="AQ459" i="1"/>
  <c r="AO460" i="1"/>
  <c r="AP460" i="1"/>
  <c r="AQ460" i="1"/>
  <c r="AO461" i="1"/>
  <c r="AP461" i="1"/>
  <c r="AQ461" i="1"/>
  <c r="AO462" i="1"/>
  <c r="AP462" i="1"/>
  <c r="AQ462" i="1"/>
  <c r="AO463" i="1"/>
  <c r="AP463" i="1"/>
  <c r="AQ463" i="1"/>
  <c r="AO464" i="1"/>
  <c r="AP464" i="1"/>
  <c r="AQ464" i="1"/>
  <c r="AO465" i="1"/>
  <c r="AP465" i="1"/>
  <c r="AQ465" i="1"/>
  <c r="AO466" i="1"/>
  <c r="AP466" i="1"/>
  <c r="AQ466" i="1"/>
  <c r="AO467" i="1"/>
  <c r="AP467" i="1"/>
  <c r="AQ467" i="1"/>
  <c r="AO468" i="1"/>
  <c r="AP468" i="1"/>
  <c r="AQ468" i="1"/>
  <c r="AO469" i="1"/>
  <c r="AP469" i="1"/>
  <c r="AQ469" i="1"/>
  <c r="AO470" i="1"/>
  <c r="AP470" i="1"/>
  <c r="AQ470" i="1"/>
  <c r="AO471" i="1"/>
  <c r="AP471" i="1"/>
  <c r="AQ471" i="1"/>
  <c r="AO472" i="1"/>
  <c r="AP472" i="1"/>
  <c r="AQ472" i="1"/>
  <c r="AO473" i="1"/>
  <c r="AP473" i="1"/>
  <c r="AQ473" i="1"/>
  <c r="AO474" i="1"/>
  <c r="AP474" i="1"/>
  <c r="AQ474" i="1"/>
  <c r="AO475" i="1"/>
  <c r="AP475" i="1"/>
  <c r="AQ475" i="1"/>
  <c r="AO476" i="1"/>
  <c r="AP476" i="1"/>
  <c r="AQ476" i="1"/>
  <c r="AO477" i="1"/>
  <c r="AP477" i="1"/>
  <c r="AQ477" i="1"/>
  <c r="AO478" i="1"/>
  <c r="AP478" i="1"/>
  <c r="AQ478" i="1"/>
  <c r="AO479" i="1"/>
  <c r="AP479" i="1"/>
  <c r="AQ479" i="1"/>
  <c r="AO480" i="1"/>
  <c r="AP480" i="1"/>
  <c r="AQ480" i="1"/>
  <c r="AO481" i="1"/>
  <c r="AP481" i="1"/>
  <c r="AQ481" i="1"/>
  <c r="AO482" i="1"/>
  <c r="AP482" i="1"/>
  <c r="AQ482" i="1"/>
  <c r="AO483" i="1"/>
  <c r="AP483" i="1"/>
  <c r="AQ483" i="1"/>
  <c r="AO484" i="1"/>
  <c r="AP484" i="1"/>
  <c r="AQ484" i="1"/>
  <c r="AO485" i="1"/>
  <c r="AP485" i="1"/>
  <c r="AQ485" i="1"/>
  <c r="AO486" i="1"/>
  <c r="AP486" i="1"/>
  <c r="AQ486" i="1"/>
  <c r="AO487" i="1"/>
  <c r="AP487" i="1"/>
  <c r="AQ487" i="1"/>
  <c r="AO488" i="1"/>
  <c r="AP488" i="1"/>
  <c r="AQ488" i="1"/>
  <c r="AO489" i="1"/>
  <c r="AP489" i="1"/>
  <c r="AQ489" i="1"/>
  <c r="AO490" i="1"/>
  <c r="AP490" i="1"/>
  <c r="AQ490" i="1"/>
  <c r="AO491" i="1"/>
  <c r="AP491" i="1"/>
  <c r="AQ491" i="1"/>
  <c r="AO492" i="1"/>
  <c r="AP492" i="1"/>
  <c r="AQ492" i="1"/>
  <c r="AO493" i="1"/>
  <c r="AP493" i="1"/>
  <c r="AQ493" i="1"/>
  <c r="AO494" i="1"/>
  <c r="AP494" i="1"/>
  <c r="AQ494" i="1"/>
  <c r="AO495" i="1"/>
  <c r="AP495" i="1"/>
  <c r="AQ495" i="1"/>
  <c r="AO496" i="1"/>
  <c r="AP496" i="1"/>
  <c r="AQ496" i="1"/>
  <c r="AO497" i="1"/>
  <c r="AP497" i="1"/>
  <c r="AQ497" i="1"/>
  <c r="AO498" i="1"/>
  <c r="AP498" i="1"/>
  <c r="AQ498" i="1"/>
  <c r="AO499" i="1"/>
  <c r="AP499" i="1"/>
  <c r="AQ499" i="1"/>
  <c r="AO500" i="1"/>
  <c r="AP500" i="1"/>
  <c r="AQ500" i="1"/>
  <c r="AO501" i="1"/>
  <c r="AP501" i="1"/>
  <c r="AQ501" i="1"/>
  <c r="AO502" i="1"/>
  <c r="AP502" i="1"/>
  <c r="AQ502" i="1"/>
  <c r="AO503" i="1"/>
  <c r="AP503" i="1"/>
  <c r="AQ503" i="1"/>
  <c r="AO504" i="1"/>
  <c r="AP504" i="1"/>
  <c r="AQ504" i="1"/>
  <c r="AO505" i="1"/>
  <c r="AP505" i="1"/>
  <c r="AQ505" i="1"/>
  <c r="AO506" i="1"/>
  <c r="AP506" i="1"/>
  <c r="AQ506" i="1"/>
  <c r="AO507" i="1"/>
  <c r="AP507" i="1"/>
  <c r="AQ507" i="1"/>
  <c r="AO508" i="1"/>
  <c r="AP508" i="1"/>
  <c r="AQ508" i="1"/>
  <c r="AO509" i="1"/>
  <c r="AP509" i="1"/>
  <c r="AQ509" i="1"/>
  <c r="AO510" i="1"/>
  <c r="AP510" i="1"/>
  <c r="AQ510" i="1"/>
  <c r="AO511" i="1"/>
  <c r="AP511" i="1"/>
  <c r="AQ511" i="1"/>
  <c r="AO512" i="1"/>
  <c r="AP512" i="1"/>
  <c r="AQ512" i="1"/>
  <c r="AO513" i="1"/>
  <c r="AP513" i="1"/>
  <c r="AQ513" i="1"/>
  <c r="AO514" i="1"/>
  <c r="AP514" i="1"/>
  <c r="AQ514" i="1"/>
  <c r="AO515" i="1"/>
  <c r="AP515" i="1"/>
  <c r="AQ515" i="1"/>
  <c r="AO516" i="1"/>
  <c r="AP516" i="1"/>
  <c r="AQ516" i="1"/>
  <c r="AO517" i="1"/>
  <c r="AP517" i="1"/>
  <c r="AQ517" i="1"/>
  <c r="AO518" i="1"/>
  <c r="AP518" i="1"/>
  <c r="AQ518" i="1"/>
  <c r="AO519" i="1"/>
  <c r="AP519" i="1"/>
  <c r="AQ519" i="1"/>
  <c r="AO520" i="1"/>
  <c r="AP520" i="1"/>
  <c r="AQ520" i="1"/>
  <c r="AO521" i="1"/>
  <c r="AP521" i="1"/>
  <c r="AQ521" i="1"/>
  <c r="AO522" i="1"/>
  <c r="AP522" i="1"/>
  <c r="AQ522" i="1"/>
  <c r="AO523" i="1"/>
  <c r="AP523" i="1"/>
  <c r="AQ523" i="1"/>
  <c r="AO524" i="1"/>
  <c r="AP524" i="1"/>
  <c r="AQ524" i="1"/>
  <c r="AO525" i="1"/>
  <c r="AP525" i="1"/>
  <c r="AQ525" i="1"/>
  <c r="AO526" i="1"/>
  <c r="AP526" i="1"/>
  <c r="AQ526" i="1"/>
  <c r="AO527" i="1"/>
  <c r="AP527" i="1"/>
  <c r="AQ527" i="1"/>
  <c r="AO528" i="1"/>
  <c r="AP528" i="1"/>
  <c r="AQ528" i="1"/>
  <c r="AO529" i="1"/>
  <c r="AP529" i="1"/>
  <c r="AQ529" i="1"/>
  <c r="AO530" i="1"/>
  <c r="AP530" i="1"/>
  <c r="AQ530" i="1"/>
  <c r="AO531" i="1"/>
  <c r="AP531" i="1"/>
  <c r="AQ531" i="1"/>
  <c r="AO532" i="1"/>
  <c r="AP532" i="1"/>
  <c r="AQ532" i="1"/>
  <c r="AO533" i="1"/>
  <c r="AP533" i="1"/>
  <c r="AQ533" i="1"/>
  <c r="AO534" i="1"/>
  <c r="AP534" i="1"/>
  <c r="AQ534" i="1"/>
  <c r="AO535" i="1"/>
  <c r="AP535" i="1"/>
  <c r="AQ535" i="1"/>
  <c r="AO536" i="1"/>
  <c r="AP536" i="1"/>
  <c r="AQ536" i="1"/>
  <c r="AO537" i="1"/>
  <c r="AP537" i="1"/>
  <c r="AQ537" i="1"/>
  <c r="AO538" i="1"/>
  <c r="AP538" i="1"/>
  <c r="AQ538" i="1"/>
  <c r="AO539" i="1"/>
  <c r="AP539" i="1"/>
  <c r="AQ539" i="1"/>
  <c r="AO540" i="1"/>
  <c r="AP540" i="1"/>
  <c r="AQ540" i="1"/>
  <c r="AO541" i="1"/>
  <c r="AP541" i="1"/>
  <c r="AQ541" i="1"/>
  <c r="AO542" i="1"/>
  <c r="AP542" i="1"/>
  <c r="AQ542" i="1"/>
  <c r="AO543" i="1"/>
  <c r="AP543" i="1"/>
  <c r="AQ543" i="1"/>
  <c r="AO544" i="1"/>
  <c r="AP544" i="1"/>
  <c r="AQ544" i="1"/>
  <c r="AO545" i="1"/>
  <c r="AP545" i="1"/>
  <c r="AQ545" i="1"/>
  <c r="AO546" i="1"/>
  <c r="AP546" i="1"/>
  <c r="AQ546" i="1"/>
  <c r="AO547" i="1"/>
  <c r="AP547" i="1"/>
  <c r="AQ547" i="1"/>
  <c r="AO548" i="1"/>
  <c r="AP548" i="1"/>
  <c r="AQ548" i="1"/>
  <c r="AO549" i="1"/>
  <c r="AP549" i="1"/>
  <c r="AQ549" i="1"/>
  <c r="AO550" i="1"/>
  <c r="AP550" i="1"/>
  <c r="AQ550" i="1"/>
  <c r="AO551" i="1"/>
  <c r="AP551" i="1"/>
  <c r="AQ551" i="1"/>
  <c r="AO552" i="1"/>
  <c r="AP552" i="1"/>
  <c r="AQ552" i="1"/>
  <c r="AO553" i="1"/>
  <c r="AP553" i="1"/>
  <c r="AQ553" i="1"/>
  <c r="AO554" i="1"/>
  <c r="AP554" i="1"/>
  <c r="AQ554" i="1"/>
  <c r="AO555" i="1"/>
  <c r="AP555" i="1"/>
  <c r="AQ555" i="1"/>
  <c r="AO556" i="1"/>
  <c r="AP556" i="1"/>
  <c r="AQ556" i="1"/>
  <c r="AO557" i="1"/>
  <c r="AP557" i="1"/>
  <c r="AQ557" i="1"/>
  <c r="AO558" i="1"/>
  <c r="AP558" i="1"/>
  <c r="AQ558" i="1"/>
  <c r="AO559" i="1"/>
  <c r="AP559" i="1"/>
  <c r="AQ559" i="1"/>
  <c r="AO560" i="1"/>
  <c r="AP560" i="1"/>
  <c r="AQ560" i="1"/>
  <c r="AO561" i="1"/>
  <c r="AP561" i="1"/>
  <c r="AQ561" i="1"/>
  <c r="AO562" i="1"/>
  <c r="AP562" i="1"/>
  <c r="AQ562" i="1"/>
  <c r="AO563" i="1"/>
  <c r="AP563" i="1"/>
  <c r="AQ563" i="1"/>
  <c r="AO564" i="1"/>
  <c r="AP564" i="1"/>
  <c r="AQ564" i="1"/>
  <c r="AO565" i="1"/>
  <c r="AP565" i="1"/>
  <c r="AQ565" i="1"/>
  <c r="AO566" i="1"/>
  <c r="AP566" i="1"/>
  <c r="AQ566" i="1"/>
  <c r="AO567" i="1"/>
  <c r="AP567" i="1"/>
  <c r="AQ567" i="1"/>
  <c r="AO568" i="1"/>
  <c r="AP568" i="1"/>
  <c r="AQ568" i="1"/>
  <c r="AO569" i="1"/>
  <c r="AP569" i="1"/>
  <c r="AQ569" i="1"/>
  <c r="AO570" i="1"/>
  <c r="AP570" i="1"/>
  <c r="AQ570" i="1"/>
  <c r="AO571" i="1"/>
  <c r="AP571" i="1"/>
  <c r="AQ571" i="1"/>
  <c r="AO572" i="1"/>
  <c r="AP572" i="1"/>
  <c r="AQ572" i="1"/>
  <c r="AO573" i="1"/>
  <c r="AP573" i="1"/>
  <c r="AQ573" i="1"/>
  <c r="AO574" i="1"/>
  <c r="AP574" i="1"/>
  <c r="AQ574" i="1"/>
  <c r="AO575" i="1"/>
  <c r="AP575" i="1"/>
  <c r="AQ575" i="1"/>
  <c r="AO576" i="1"/>
  <c r="AP576" i="1"/>
  <c r="AQ576" i="1"/>
  <c r="AO577" i="1"/>
  <c r="AP577" i="1"/>
  <c r="AQ577" i="1"/>
  <c r="AO578" i="1"/>
  <c r="AP578" i="1"/>
  <c r="AQ578" i="1"/>
  <c r="AO579" i="1"/>
  <c r="AP579" i="1"/>
  <c r="AQ579" i="1"/>
  <c r="AO580" i="1"/>
  <c r="AP580" i="1"/>
  <c r="AQ580" i="1"/>
  <c r="AO581" i="1"/>
  <c r="AP581" i="1"/>
  <c r="AQ581" i="1"/>
  <c r="AO582" i="1"/>
  <c r="AP582" i="1"/>
  <c r="AQ582" i="1"/>
  <c r="AO583" i="1"/>
  <c r="AP583" i="1"/>
  <c r="AQ583" i="1"/>
  <c r="AO584" i="1"/>
  <c r="AP584" i="1"/>
  <c r="AQ584" i="1"/>
  <c r="AO585" i="1"/>
  <c r="AP585" i="1"/>
  <c r="AQ585" i="1"/>
  <c r="AO586" i="1"/>
  <c r="AP586" i="1"/>
  <c r="AQ586" i="1"/>
  <c r="AO587" i="1"/>
  <c r="AP587" i="1"/>
  <c r="AQ587" i="1"/>
  <c r="AO588" i="1"/>
  <c r="AP588" i="1"/>
  <c r="AQ588" i="1"/>
  <c r="AP3" i="1"/>
  <c r="AQ3" i="1"/>
  <c r="AO3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R589" i="1"/>
  <c r="S589" i="1"/>
  <c r="T589" i="1"/>
  <c r="U589" i="1"/>
  <c r="V589" i="1"/>
  <c r="W589" i="1"/>
  <c r="X589" i="1"/>
  <c r="Y589" i="1"/>
  <c r="Z589" i="1"/>
  <c r="AA589" i="1"/>
  <c r="AB589" i="1"/>
  <c r="AC589" i="1"/>
  <c r="AD589" i="1"/>
  <c r="AE589" i="1"/>
  <c r="AF589" i="1"/>
  <c r="AG589" i="1"/>
  <c r="AH589" i="1"/>
  <c r="AI589" i="1"/>
  <c r="AJ589" i="1"/>
  <c r="AK589" i="1"/>
  <c r="AL589" i="1"/>
  <c r="AM589" i="1"/>
  <c r="AN589" i="1"/>
  <c r="E589" i="1"/>
  <c r="AR15" i="1" l="1"/>
  <c r="AQ589" i="1"/>
  <c r="AR4" i="1"/>
  <c r="AO589" i="1"/>
  <c r="AR586" i="1"/>
  <c r="AR582" i="1"/>
  <c r="AR578" i="1"/>
  <c r="AR574" i="1"/>
  <c r="AR570" i="1"/>
  <c r="AR566" i="1"/>
  <c r="AR562" i="1"/>
  <c r="AR558" i="1"/>
  <c r="AR554" i="1"/>
  <c r="AR550" i="1"/>
  <c r="AR546" i="1"/>
  <c r="AR542" i="1"/>
  <c r="AR538" i="1"/>
  <c r="AR534" i="1"/>
  <c r="AR530" i="1"/>
  <c r="AR526" i="1"/>
  <c r="AR522" i="1"/>
  <c r="AR518" i="1"/>
  <c r="AR514" i="1"/>
  <c r="AR510" i="1"/>
  <c r="AR506" i="1"/>
  <c r="AR502" i="1"/>
  <c r="AR498" i="1"/>
  <c r="AR494" i="1"/>
  <c r="AR490" i="1"/>
  <c r="AR486" i="1"/>
  <c r="AR482" i="1"/>
  <c r="AR478" i="1"/>
  <c r="AR474" i="1"/>
  <c r="AR470" i="1"/>
  <c r="AR466" i="1"/>
  <c r="AR462" i="1"/>
  <c r="AR458" i="1"/>
  <c r="AR454" i="1"/>
  <c r="AR450" i="1"/>
  <c r="AR446" i="1"/>
  <c r="AR442" i="1"/>
  <c r="AR438" i="1"/>
  <c r="AR434" i="1"/>
  <c r="AR430" i="1"/>
  <c r="AR426" i="1"/>
  <c r="AR422" i="1"/>
  <c r="AR418" i="1"/>
  <c r="AR414" i="1"/>
  <c r="AR410" i="1"/>
  <c r="AR406" i="1"/>
  <c r="AR402" i="1"/>
  <c r="AR398" i="1"/>
  <c r="AR394" i="1"/>
  <c r="AR390" i="1"/>
  <c r="AR386" i="1"/>
  <c r="AR382" i="1"/>
  <c r="AR378" i="1"/>
  <c r="AR374" i="1"/>
  <c r="AR370" i="1"/>
  <c r="AR366" i="1"/>
  <c r="AR362" i="1"/>
  <c r="AR358" i="1"/>
  <c r="AR354" i="1"/>
  <c r="AR350" i="1"/>
  <c r="AR346" i="1"/>
  <c r="AR3" i="1"/>
  <c r="AR342" i="1"/>
  <c r="AR338" i="1"/>
  <c r="AR334" i="1"/>
  <c r="AR330" i="1"/>
  <c r="AR326" i="1"/>
  <c r="AR322" i="1"/>
  <c r="AR318" i="1"/>
  <c r="AR314" i="1"/>
  <c r="AR310" i="1"/>
  <c r="AR306" i="1"/>
  <c r="AR302" i="1"/>
  <c r="AR298" i="1"/>
  <c r="AR294" i="1"/>
  <c r="AR290" i="1"/>
  <c r="AR286" i="1"/>
  <c r="AR282" i="1"/>
  <c r="AR278" i="1"/>
  <c r="AR274" i="1"/>
  <c r="AR270" i="1"/>
  <c r="AR266" i="1"/>
  <c r="AR262" i="1"/>
  <c r="AR258" i="1"/>
  <c r="AR254" i="1"/>
  <c r="AR250" i="1"/>
  <c r="AR246" i="1"/>
  <c r="AR242" i="1"/>
  <c r="AR238" i="1"/>
  <c r="AR234" i="1"/>
  <c r="AR230" i="1"/>
  <c r="AR226" i="1"/>
  <c r="AR222" i="1"/>
  <c r="AR218" i="1"/>
  <c r="AR214" i="1"/>
  <c r="AR210" i="1"/>
  <c r="AR206" i="1"/>
  <c r="AR202" i="1"/>
  <c r="AR198" i="1"/>
  <c r="AR194" i="1"/>
  <c r="AR190" i="1"/>
  <c r="AR186" i="1"/>
  <c r="AR182" i="1"/>
  <c r="AR178" i="1"/>
  <c r="AR174" i="1"/>
  <c r="AR170" i="1"/>
  <c r="AR166" i="1"/>
  <c r="AR162" i="1"/>
  <c r="AR158" i="1"/>
  <c r="AR154" i="1"/>
  <c r="AR150" i="1"/>
  <c r="AR146" i="1"/>
  <c r="AR142" i="1"/>
  <c r="AR138" i="1"/>
  <c r="AR134" i="1"/>
  <c r="AR130" i="1"/>
  <c r="AR126" i="1"/>
  <c r="AR122" i="1"/>
  <c r="AR118" i="1"/>
  <c r="AR114" i="1"/>
  <c r="AR110" i="1"/>
  <c r="AR106" i="1"/>
  <c r="AR102" i="1"/>
  <c r="AR98" i="1"/>
  <c r="AR94" i="1"/>
  <c r="AR90" i="1"/>
  <c r="AR86" i="1"/>
  <c r="AR82" i="1"/>
  <c r="AR78" i="1"/>
  <c r="AR74" i="1"/>
  <c r="AR70" i="1"/>
  <c r="AR66" i="1"/>
  <c r="AR62" i="1"/>
  <c r="AR58" i="1"/>
  <c r="AR54" i="1"/>
  <c r="AR50" i="1"/>
  <c r="AR46" i="1"/>
  <c r="AR42" i="1"/>
  <c r="AR38" i="1"/>
  <c r="AR34" i="1"/>
  <c r="AR30" i="1"/>
  <c r="AR26" i="1"/>
  <c r="AR22" i="1"/>
  <c r="AR18" i="1"/>
  <c r="AR14" i="1"/>
  <c r="AR10" i="1"/>
  <c r="AR6" i="1"/>
  <c r="AR588" i="1"/>
  <c r="AR580" i="1"/>
  <c r="AR572" i="1"/>
  <c r="AR584" i="1"/>
  <c r="AR576" i="1"/>
  <c r="AR568" i="1"/>
  <c r="AR564" i="1"/>
  <c r="AR560" i="1"/>
  <c r="AR556" i="1"/>
  <c r="AR552" i="1"/>
  <c r="AR548" i="1"/>
  <c r="AR544" i="1"/>
  <c r="AR540" i="1"/>
  <c r="AR536" i="1"/>
  <c r="AR532" i="1"/>
  <c r="AR528" i="1"/>
  <c r="AR524" i="1"/>
  <c r="AR520" i="1"/>
  <c r="AR516" i="1"/>
  <c r="AR512" i="1"/>
  <c r="AR508" i="1"/>
  <c r="AR504" i="1"/>
  <c r="AR500" i="1"/>
  <c r="AR496" i="1"/>
  <c r="AR492" i="1"/>
  <c r="AR488" i="1"/>
  <c r="AR484" i="1"/>
  <c r="AR480" i="1"/>
  <c r="AR476" i="1"/>
  <c r="AR472" i="1"/>
  <c r="AR468" i="1"/>
  <c r="AR464" i="1"/>
  <c r="AR460" i="1"/>
  <c r="AR456" i="1"/>
  <c r="AR452" i="1"/>
  <c r="AR448" i="1"/>
  <c r="AR444" i="1"/>
  <c r="AR440" i="1"/>
  <c r="AR436" i="1"/>
  <c r="AR432" i="1"/>
  <c r="AR428" i="1"/>
  <c r="AR424" i="1"/>
  <c r="AR420" i="1"/>
  <c r="AR416" i="1"/>
  <c r="AR412" i="1"/>
  <c r="AR408" i="1"/>
  <c r="AR404" i="1"/>
  <c r="AR400" i="1"/>
  <c r="AR396" i="1"/>
  <c r="AR392" i="1"/>
  <c r="AR388" i="1"/>
  <c r="AR384" i="1"/>
  <c r="AR380" i="1"/>
  <c r="AR376" i="1"/>
  <c r="AR372" i="1"/>
  <c r="AR368" i="1"/>
  <c r="AR364" i="1"/>
  <c r="AR360" i="1"/>
  <c r="AR356" i="1"/>
  <c r="AR352" i="1"/>
  <c r="AR348" i="1"/>
  <c r="AR344" i="1"/>
  <c r="AR340" i="1"/>
  <c r="AR336" i="1"/>
  <c r="AR332" i="1"/>
  <c r="AR328" i="1"/>
  <c r="AR324" i="1"/>
  <c r="AR320" i="1"/>
  <c r="AR316" i="1"/>
  <c r="AR312" i="1"/>
  <c r="AR308" i="1"/>
  <c r="AR304" i="1"/>
  <c r="AR300" i="1"/>
  <c r="AR296" i="1"/>
  <c r="AR292" i="1"/>
  <c r="AR288" i="1"/>
  <c r="AR284" i="1"/>
  <c r="AR280" i="1"/>
  <c r="AR276" i="1"/>
  <c r="AR272" i="1"/>
  <c r="AR268" i="1"/>
  <c r="AR264" i="1"/>
  <c r="AR260" i="1"/>
  <c r="AR256" i="1"/>
  <c r="AR252" i="1"/>
  <c r="AR248" i="1"/>
  <c r="AR244" i="1"/>
  <c r="AR240" i="1"/>
  <c r="AR236" i="1"/>
  <c r="AR232" i="1"/>
  <c r="AR228" i="1"/>
  <c r="AR224" i="1"/>
  <c r="AR220" i="1"/>
  <c r="AR216" i="1"/>
  <c r="AR212" i="1"/>
  <c r="AR208" i="1"/>
  <c r="AR204" i="1"/>
  <c r="AR200" i="1"/>
  <c r="AR196" i="1"/>
  <c r="AR192" i="1"/>
  <c r="AR188" i="1"/>
  <c r="AR184" i="1"/>
  <c r="AR180" i="1"/>
  <c r="AR176" i="1"/>
  <c r="AR172" i="1"/>
  <c r="AR168" i="1"/>
  <c r="AR164" i="1"/>
  <c r="AR160" i="1"/>
  <c r="AR156" i="1"/>
  <c r="AR152" i="1"/>
  <c r="AR148" i="1"/>
  <c r="AR144" i="1"/>
  <c r="AR140" i="1"/>
  <c r="AR136" i="1"/>
  <c r="AR132" i="1"/>
  <c r="AR128" i="1"/>
  <c r="AR124" i="1"/>
  <c r="AR120" i="1"/>
  <c r="AR116" i="1"/>
  <c r="AR112" i="1"/>
  <c r="AR108" i="1"/>
  <c r="AR104" i="1"/>
  <c r="AR100" i="1"/>
  <c r="AR96" i="1"/>
  <c r="AR92" i="1"/>
  <c r="AR88" i="1"/>
  <c r="AR84" i="1"/>
  <c r="AR80" i="1"/>
  <c r="AR76" i="1"/>
  <c r="AR72" i="1"/>
  <c r="AR68" i="1"/>
  <c r="AR64" i="1"/>
  <c r="AR60" i="1"/>
  <c r="AR56" i="1"/>
  <c r="AR52" i="1"/>
  <c r="AR48" i="1"/>
  <c r="AR44" i="1"/>
  <c r="AR40" i="1"/>
  <c r="AR36" i="1"/>
  <c r="AR32" i="1"/>
  <c r="AR28" i="1"/>
  <c r="AR24" i="1"/>
  <c r="AR20" i="1"/>
  <c r="AR16" i="1"/>
  <c r="AR12" i="1"/>
  <c r="AR8" i="1"/>
  <c r="AR585" i="1"/>
  <c r="AR581" i="1"/>
  <c r="AR577" i="1"/>
  <c r="AR573" i="1"/>
  <c r="AR569" i="1"/>
  <c r="AR565" i="1"/>
  <c r="AR561" i="1"/>
  <c r="AR557" i="1"/>
  <c r="AR553" i="1"/>
  <c r="AR549" i="1"/>
  <c r="AR545" i="1"/>
  <c r="AR541" i="1"/>
  <c r="AR537" i="1"/>
  <c r="AR533" i="1"/>
  <c r="AR529" i="1"/>
  <c r="AR525" i="1"/>
  <c r="AR521" i="1"/>
  <c r="AR517" i="1"/>
  <c r="AR513" i="1"/>
  <c r="AR509" i="1"/>
  <c r="AR505" i="1"/>
  <c r="AR501" i="1"/>
  <c r="AR497" i="1"/>
  <c r="AR493" i="1"/>
  <c r="AR489" i="1"/>
  <c r="AR485" i="1"/>
  <c r="AR481" i="1"/>
  <c r="AR477" i="1"/>
  <c r="AR473" i="1"/>
  <c r="AR469" i="1"/>
  <c r="AR465" i="1"/>
  <c r="AR461" i="1"/>
  <c r="AR457" i="1"/>
  <c r="AR453" i="1"/>
  <c r="AR449" i="1"/>
  <c r="AR587" i="1"/>
  <c r="AR583" i="1"/>
  <c r="AR579" i="1"/>
  <c r="AR575" i="1"/>
  <c r="AR571" i="1"/>
  <c r="AR567" i="1"/>
  <c r="AR563" i="1"/>
  <c r="AR559" i="1"/>
  <c r="AR555" i="1"/>
  <c r="AR551" i="1"/>
  <c r="AR547" i="1"/>
  <c r="AR543" i="1"/>
  <c r="AR539" i="1"/>
  <c r="AR535" i="1"/>
  <c r="AR531" i="1"/>
  <c r="AR527" i="1"/>
  <c r="AR523" i="1"/>
  <c r="AR519" i="1"/>
  <c r="AR515" i="1"/>
  <c r="AR511" i="1"/>
  <c r="AR507" i="1"/>
  <c r="AR503" i="1"/>
  <c r="AR499" i="1"/>
  <c r="AR495" i="1"/>
  <c r="AR491" i="1"/>
  <c r="AR487" i="1"/>
  <c r="AR483" i="1"/>
  <c r="AR479" i="1"/>
  <c r="AR475" i="1"/>
  <c r="AR471" i="1"/>
  <c r="AR467" i="1"/>
  <c r="AR463" i="1"/>
  <c r="AR459" i="1"/>
  <c r="AR455" i="1"/>
  <c r="AR451" i="1"/>
  <c r="AR447" i="1"/>
  <c r="AR443" i="1"/>
  <c r="AR439" i="1"/>
  <c r="AR435" i="1"/>
  <c r="AR431" i="1"/>
  <c r="AR427" i="1"/>
  <c r="AR423" i="1"/>
  <c r="AR419" i="1"/>
  <c r="AR415" i="1"/>
  <c r="AR411" i="1"/>
  <c r="AR407" i="1"/>
  <c r="AR403" i="1"/>
  <c r="AR399" i="1"/>
  <c r="AR395" i="1"/>
  <c r="AR391" i="1"/>
  <c r="AR387" i="1"/>
  <c r="AR383" i="1"/>
  <c r="AR379" i="1"/>
  <c r="AR375" i="1"/>
  <c r="AR371" i="1"/>
  <c r="AR367" i="1"/>
  <c r="AR363" i="1"/>
  <c r="AR359" i="1"/>
  <c r="AR355" i="1"/>
  <c r="AR351" i="1"/>
  <c r="AR347" i="1"/>
  <c r="AR343" i="1"/>
  <c r="AR339" i="1"/>
  <c r="AR335" i="1"/>
  <c r="AR331" i="1"/>
  <c r="AR327" i="1"/>
  <c r="AR323" i="1"/>
  <c r="AR319" i="1"/>
  <c r="AR315" i="1"/>
  <c r="AR311" i="1"/>
  <c r="AR307" i="1"/>
  <c r="AR303" i="1"/>
  <c r="AR299" i="1"/>
  <c r="AR295" i="1"/>
  <c r="AR291" i="1"/>
  <c r="AR287" i="1"/>
  <c r="AR283" i="1"/>
  <c r="AR279" i="1"/>
  <c r="AR275" i="1"/>
  <c r="AR271" i="1"/>
  <c r="AR267" i="1"/>
  <c r="AR263" i="1"/>
  <c r="AR259" i="1"/>
  <c r="AR255" i="1"/>
  <c r="AR251" i="1"/>
  <c r="AR247" i="1"/>
  <c r="AR243" i="1"/>
  <c r="AR239" i="1"/>
  <c r="AR235" i="1"/>
  <c r="AR231" i="1"/>
  <c r="AR227" i="1"/>
  <c r="AR223" i="1"/>
  <c r="AR219" i="1"/>
  <c r="AR215" i="1"/>
  <c r="AR211" i="1"/>
  <c r="AR207" i="1"/>
  <c r="AR203" i="1"/>
  <c r="AR199" i="1"/>
  <c r="AR195" i="1"/>
  <c r="AR191" i="1"/>
  <c r="AR187" i="1"/>
  <c r="AR183" i="1"/>
  <c r="AR179" i="1"/>
  <c r="AR175" i="1"/>
  <c r="AR171" i="1"/>
  <c r="AR167" i="1"/>
  <c r="AR163" i="1"/>
  <c r="AR159" i="1"/>
  <c r="AR155" i="1"/>
  <c r="AR151" i="1"/>
  <c r="AR147" i="1"/>
  <c r="AR143" i="1"/>
  <c r="AR139" i="1"/>
  <c r="AR135" i="1"/>
  <c r="AR131" i="1"/>
  <c r="AR127" i="1"/>
  <c r="AR123" i="1"/>
  <c r="AR119" i="1"/>
  <c r="AR115" i="1"/>
  <c r="AR111" i="1"/>
  <c r="AR107" i="1"/>
  <c r="AR103" i="1"/>
  <c r="AR99" i="1"/>
  <c r="AR95" i="1"/>
  <c r="AR91" i="1"/>
  <c r="AR87" i="1"/>
  <c r="AR83" i="1"/>
  <c r="AR79" i="1"/>
  <c r="AR75" i="1"/>
  <c r="AR71" i="1"/>
  <c r="AR67" i="1"/>
  <c r="AR63" i="1"/>
  <c r="AR59" i="1"/>
  <c r="AR55" i="1"/>
  <c r="AR51" i="1"/>
  <c r="AR47" i="1"/>
  <c r="AR43" i="1"/>
  <c r="AR39" i="1"/>
  <c r="AR35" i="1"/>
  <c r="AR31" i="1"/>
  <c r="AR27" i="1"/>
  <c r="AR23" i="1"/>
  <c r="AR19" i="1"/>
  <c r="AR11" i="1"/>
  <c r="AR7" i="1"/>
  <c r="AR445" i="1"/>
  <c r="AR441" i="1"/>
  <c r="AR437" i="1"/>
  <c r="AR433" i="1"/>
  <c r="AR429" i="1"/>
  <c r="AR425" i="1"/>
  <c r="AR421" i="1"/>
  <c r="AR417" i="1"/>
  <c r="AR413" i="1"/>
  <c r="AR409" i="1"/>
  <c r="AR405" i="1"/>
  <c r="AR401" i="1"/>
  <c r="AR397" i="1"/>
  <c r="AR393" i="1"/>
  <c r="AR389" i="1"/>
  <c r="AR385" i="1"/>
  <c r="AR381" i="1"/>
  <c r="AR377" i="1"/>
  <c r="AR373" i="1"/>
  <c r="AR369" i="1"/>
  <c r="AR365" i="1"/>
  <c r="AR361" i="1"/>
  <c r="AR357" i="1"/>
  <c r="AR353" i="1"/>
  <c r="AR349" i="1"/>
  <c r="AR345" i="1"/>
  <c r="AR341" i="1"/>
  <c r="AR337" i="1"/>
  <c r="AR333" i="1"/>
  <c r="AR329" i="1"/>
  <c r="AR325" i="1"/>
  <c r="AR321" i="1"/>
  <c r="AR317" i="1"/>
  <c r="AR313" i="1"/>
  <c r="AR309" i="1"/>
  <c r="AR305" i="1"/>
  <c r="AR301" i="1"/>
  <c r="AR297" i="1"/>
  <c r="AR293" i="1"/>
  <c r="AR289" i="1"/>
  <c r="AR285" i="1"/>
  <c r="AR281" i="1"/>
  <c r="AR277" i="1"/>
  <c r="AR273" i="1"/>
  <c r="AR269" i="1"/>
  <c r="AR265" i="1"/>
  <c r="AR261" i="1"/>
  <c r="AR257" i="1"/>
  <c r="AR253" i="1"/>
  <c r="AR249" i="1"/>
  <c r="AR245" i="1"/>
  <c r="AR241" i="1"/>
  <c r="AR237" i="1"/>
  <c r="AR233" i="1"/>
  <c r="AR229" i="1"/>
  <c r="AR225" i="1"/>
  <c r="AR221" i="1"/>
  <c r="AR217" i="1"/>
  <c r="AR213" i="1"/>
  <c r="AR209" i="1"/>
  <c r="AR205" i="1"/>
  <c r="AR201" i="1"/>
  <c r="AR197" i="1"/>
  <c r="AR193" i="1"/>
  <c r="AR189" i="1"/>
  <c r="AR185" i="1"/>
  <c r="AR181" i="1"/>
  <c r="AR177" i="1"/>
  <c r="AR173" i="1"/>
  <c r="AR169" i="1"/>
  <c r="AR165" i="1"/>
  <c r="AR161" i="1"/>
  <c r="AR157" i="1"/>
  <c r="AR153" i="1"/>
  <c r="AR149" i="1"/>
  <c r="AR145" i="1"/>
  <c r="AR141" i="1"/>
  <c r="AR137" i="1"/>
  <c r="AR133" i="1"/>
  <c r="AR129" i="1"/>
  <c r="AR125" i="1"/>
  <c r="AR121" i="1"/>
  <c r="AR117" i="1"/>
  <c r="AR113" i="1"/>
  <c r="AR109" i="1"/>
  <c r="AR105" i="1"/>
  <c r="AR101" i="1"/>
  <c r="AR97" i="1"/>
  <c r="AR93" i="1"/>
  <c r="AR89" i="1"/>
  <c r="AR85" i="1"/>
  <c r="AR81" i="1"/>
  <c r="AR77" i="1"/>
  <c r="AR73" i="1"/>
  <c r="AR69" i="1"/>
  <c r="AR65" i="1"/>
  <c r="AR61" i="1"/>
  <c r="AR57" i="1"/>
  <c r="AR53" i="1"/>
  <c r="AR49" i="1"/>
  <c r="AR45" i="1"/>
  <c r="AR41" i="1"/>
  <c r="AR37" i="1"/>
  <c r="AR33" i="1"/>
  <c r="AR29" i="1"/>
  <c r="AR25" i="1"/>
  <c r="AR21" i="1"/>
  <c r="AR17" i="1"/>
  <c r="AR13" i="1"/>
  <c r="AR9" i="1"/>
  <c r="AR5" i="1"/>
  <c r="AP589" i="1"/>
  <c r="AR589" i="1" l="1"/>
</calcChain>
</file>

<file path=xl/sharedStrings.xml><?xml version="1.0" encoding="utf-8"?>
<sst xmlns="http://schemas.openxmlformats.org/spreadsheetml/2006/main" count="2527" uniqueCount="1692">
  <si>
    <t>PROCESSO</t>
  </si>
  <si>
    <t>CNPJ/CPF</t>
  </si>
  <si>
    <t>favorecido</t>
  </si>
  <si>
    <t>HISTORICO</t>
  </si>
  <si>
    <t>E-01/336.946/12</t>
  </si>
  <si>
    <t>760.714.057-34</t>
  </si>
  <si>
    <t>SIMONE FEIGELSON DEUTSCH</t>
  </si>
  <si>
    <t>EMPENHO PARA ATENDER DES-PESA COM SERVICOS DE AVA-LIACAO DE IMOVEIS, CONTR.N. 07/2012, CONFORME AUTORIZO NAD 771/2012.</t>
  </si>
  <si>
    <t>E-01/337.986/12</t>
  </si>
  <si>
    <t>030.165.227-99</t>
  </si>
  <si>
    <t>NELSON FELIPE LOPES MAIA</t>
  </si>
  <si>
    <t>EMPENHO PARA ATENDER DES-PESA COM PRESTACAO DE SERVICO DE AVALIACAO IMOBI -LIARIA - CONTRATO 79/2012E AUT NAD 928/12.</t>
  </si>
  <si>
    <t>E-01/338.028/12</t>
  </si>
  <si>
    <t>537.383.147-68</t>
  </si>
  <si>
    <t>SR GILBERTO ALVES BROWN</t>
  </si>
  <si>
    <t>EMPENHO PARA ATENDER DES-PESA COM CREDENCIAMENTO PARA AVALIACAO IMOBILIA -RIA - CONTRATO 78/2012 EAUT NAD 931/12.</t>
  </si>
  <si>
    <t>E-01/337.167/12</t>
  </si>
  <si>
    <t>02.882.628/0001-93</t>
  </si>
  <si>
    <t>CARTON ENGENHARIA LTDA</t>
  </si>
  <si>
    <t>EMEPNHO PARA ATENDER DES-PESA COM AVALIAÇÃO DE IM0VEL, CONFORME NAD. N0. 461/2012.</t>
  </si>
  <si>
    <t>E-01/337.610/12</t>
  </si>
  <si>
    <t>04.686.526/0001-28</t>
  </si>
  <si>
    <t>POLUX SERVICOS LTDA ME</t>
  </si>
  <si>
    <t>EMPENHO PARA ATENDER DES-PESA DE AVALIACAO IMOBI -LIARIA CONTRATO 069/12, CONFORME AUTORIZO NAD 770DE 2012.</t>
  </si>
  <si>
    <t>E-01/337.611/12</t>
  </si>
  <si>
    <t>05.621.998/0001-65</t>
  </si>
  <si>
    <t>AMBIENCIA PROJETOS E NEGOCIOS IMOBILIARIOS</t>
  </si>
  <si>
    <t>EMPENHO PARA ATENDER DES-PESA PRESTACAO DE SERVI -COS DE AVALIACAO IMOBILIARIA - CONTR.68/2012, CONFAUT DO SR.DIRETOR E PRESIDENTE NAD 769/12.</t>
  </si>
  <si>
    <t>E-01/338.027/12</t>
  </si>
  <si>
    <t>06.038.022/0001-27</t>
  </si>
  <si>
    <t>CACHINHO E CACHINHO ARQ. CONSTRUCAO LTDA</t>
  </si>
  <si>
    <t>EMPENHO PARA ATENDER DES-PESA COM SERVICO DE AVA -LIACAO IMOBILIARIA,CONFORME CONTRATO N.73/2012 E AUT NAD 908/12.</t>
  </si>
  <si>
    <t>E-01/338.029/12</t>
  </si>
  <si>
    <t>97.472.245/0001-53</t>
  </si>
  <si>
    <t>JERONIMO DE MORAES ARQ. E PLANEJAMENT LTDA</t>
  </si>
  <si>
    <t>EMPENHO PARA ATENDER DES-PESA COM SERVICOS DE AVA-LIACAO IMOBILIARIA CONFORME CONTRATO N.75/2012 E AUT NAD 895/12.</t>
  </si>
  <si>
    <t>E-01/338.204/12</t>
  </si>
  <si>
    <t>01.658.045/0001-10</t>
  </si>
  <si>
    <t>RAMOS DE LEMOS PROJETOS E CONSTRUCOES LTDA</t>
  </si>
  <si>
    <t>EMPENHO PARA ATENDER DES-PESA COM SERVICOS DE AVA-LIACAO IMOBILIARIA, CON -FORME CONTRATO N.77/2012 E AUT NAD 906/12.</t>
  </si>
  <si>
    <t>E-01/338.329/12</t>
  </si>
  <si>
    <t>13.167.863/0001-08</t>
  </si>
  <si>
    <t>DE LOYS SERVICOS DE ARQUITETURA LTDA</t>
  </si>
  <si>
    <t>EMPENHO PARA ATENDER DES-PESA COM SERVICOS DE AVA-LIACAO IMOBILIARIA CONTRATO N.76/2012 E AUT NAD 896/12.</t>
  </si>
  <si>
    <t>E-01/320521/11</t>
  </si>
  <si>
    <t>28.542.017/0004-32</t>
  </si>
  <si>
    <t>IMPRENSA OFICIAL DO ESTADO DO RIO DE JANEIRO</t>
  </si>
  <si>
    <t>EMPENHO PARA AQUISICAO DEFOLHETOS DO CONVENIO RIO-PREVIDENCIA E RIOVOLUNTA-RIO. NAD N°140/2012.</t>
  </si>
  <si>
    <t>E-01/337.056/12</t>
  </si>
  <si>
    <t>EMPENHO PARA ATENDER DES-PESA COM A COMPRA DE 60PACOTES DE CAPA DE PROCESSO, CONFORME AUT NAD 417 DE 2012.</t>
  </si>
  <si>
    <t>E01/400167/2012</t>
  </si>
  <si>
    <t>34.274.233/0001-02</t>
  </si>
  <si>
    <t>PETROBRAS DISTRIBUIDORA S/A</t>
  </si>
  <si>
    <t>AQUISICAO DE COMBUSTIVEISE DERIVADOS DO PETROLEO, PARA RIOPREVIDENCIA, COTADE FEVEREIRO, CONFORME NOTA DE CREDITO 2012NC00018, DECRETO 40788/07, RES. SEPLAG 546/11.</t>
  </si>
  <si>
    <t>E-26/30037/2012</t>
  </si>
  <si>
    <t>PF0004661</t>
  </si>
  <si>
    <t>ESTAGIARIOS</t>
  </si>
  <si>
    <t>DESPESAS PROVENIENTES DO CONVENIO FIRMADO COM RIOPREVIDENCIA PARA PGTO DE ESTAGIARIOS ENSINO ME-DIO. CONFORME DESCENTRALIZACAO2012NC00015</t>
  </si>
  <si>
    <t>DESPESAS PROVENIENTES DO CONVENIO FIRMADO COM RIOPREVIDENCIA PARA PGTO DE ESTAGIARIOS TECNICO EMCONTABILIDADE. CONFORME DESCENTRALIZACAO2012NC00013.</t>
  </si>
  <si>
    <t>E-12/191050/11</t>
  </si>
  <si>
    <t>05.543.336/0001-14</t>
  </si>
  <si>
    <t>NTD PROMOCOES &amp; EVENTOS LIMITADA</t>
  </si>
  <si>
    <t>DECISAÇÃO PLANEJAMENTO ESTRATEGICO DO RIO PREVIDENCIA-NOVO HOTEL CONF PORT.CONJ NR 43. LEI FED 8.666/93 REF 2012NC00273.</t>
  </si>
  <si>
    <t>ENCONTRO DO RH DO ERJ NO DIA 14/08/2012. LEI 8.666/93 REF 2012NC00182</t>
  </si>
  <si>
    <t>PLANEJAMENTO ESTRATEGICO EM 2013. LEI FED 8.666/93 REF 2012NC00274</t>
  </si>
  <si>
    <t>E-01/335.052/12</t>
  </si>
  <si>
    <t>PF0004657</t>
  </si>
  <si>
    <t>PATRULHEIROS FIA</t>
  </si>
  <si>
    <t>EMPENHO PARA ATENDER DES-PESA COM PAGAMENTO RELATIVO AOS ESTAGIARIOS BOLSISTAS DA FIA P/O EXERCICIO DE 2012, CONTR.016509 E AUT NAD 130/12.</t>
  </si>
  <si>
    <t>E-01/335.014/12</t>
  </si>
  <si>
    <t>09.280.442/0001-03</t>
  </si>
  <si>
    <t>JUNTA COMERCIAL DO EST.DO RIO DE JANEIRO JUCE</t>
  </si>
  <si>
    <t>EMPENHO PARA ATENDER DES-PESA REF. A IMPLANTACAO EREGULACAO DAS ATIVIDADES DECORRENTES DO POSTO DE ATENDIMENTO RIO POUPA TEMPO BANGU ANO 2012, CONF AUT NAD 075/12.</t>
  </si>
  <si>
    <t>E-01/335015/12</t>
  </si>
  <si>
    <t>EMPENHO PARA IMPLANTACAOE REGULACAO DAS ATIVIDADEDO POSTO DA UNIDADE RIO -POUPA TEMPO - BAIXADA FLUMINENSE. NAD Nº 238/12</t>
  </si>
  <si>
    <t>E-01/335.016/12</t>
  </si>
  <si>
    <t>EMPENHO COM DESPESA REF.AIMPLANTACAO E REGULACAO DAS ATIVIDADES DECORREN -TES DO POSTO DE ATENDIMENTO RIO POUPA TEMPO - SAO GONCALO, CONF AUT NAD 074DE 2012.</t>
  </si>
  <si>
    <t>E-01/317.332/10</t>
  </si>
  <si>
    <t>29.470.333/0001-66</t>
  </si>
  <si>
    <t>FUND.CEN.EST.DE EST.PESQ.E FORM. S.PUB.DO RJ.</t>
  </si>
  <si>
    <t>EMPENHO PARA ATENDER DES-PESA COM CURSO DE FORMA -CAO INTEGRANTE DO CONCUR-SO PARA A CARREIRA DE ES-PECIALISTA EM PREVIDENCIASOCIAL - RIOPREVIDENCIA, CONF AUT NAD 345/12.</t>
  </si>
  <si>
    <t>E-01/319.507/11</t>
  </si>
  <si>
    <t>EMPENHO PARA ATENDER DES-PESA COM CURSOS PARA O EXERCICIO DE 2012, CONF AUT NAD 002/2012.</t>
  </si>
  <si>
    <t>E-01/319.976/11</t>
  </si>
  <si>
    <t>EMPENHO PARA ATENDER DES-PESA REFERENTE A CURSO DEESPECIALIZACAO DE PETRO -LEO E GAS COM ENFASE EM REGULACAO E GESTAO TECNO-LOGICA, CONF AUT NAD 267 DE 2012.</t>
  </si>
  <si>
    <t>E-01/322.018/11</t>
  </si>
  <si>
    <t>30.121.578/0001-67</t>
  </si>
  <si>
    <t>PRODERJ-CENTRO DE TECNOL.DE INF.COMUN. EST.RJ</t>
  </si>
  <si>
    <t>EMPENHO P/ATENDER DESPESACOM AQUISICAO DE CERTIFI-CADOS DIGITAIS, CONF AUT NAD 862/12.</t>
  </si>
  <si>
    <t>E-01/337.864/12</t>
  </si>
  <si>
    <t>804.652.427-15</t>
  </si>
  <si>
    <t>MARIA LUCIA PINTO TAVARES DE MACEDO</t>
  </si>
  <si>
    <t>EMPENHO PARA ATENDER DES-PESAS COM AUX.FUNERAL DEINATIVO (EX-IPERJ), TENDOEM VISTA CERTIDÃO DE ÓBI-TO (FLS. 03), NAD 545/12.</t>
  </si>
  <si>
    <t>E-01/318434/11</t>
  </si>
  <si>
    <t>15.153.416/0001-17</t>
  </si>
  <si>
    <t>J N S COMERCIO E SERVICOS LTDA.</t>
  </si>
  <si>
    <t>EMPENHO PARA AQUISICAO DEARTIGOS E UTENSILIOS GERAL PARA CAMA, MESA, COPA ,COZINHA E BANHO. NAD Nº 330/2012.</t>
  </si>
  <si>
    <t>E-01/319.673/11</t>
  </si>
  <si>
    <t>03.851.944/0002-41</t>
  </si>
  <si>
    <t>ECOPLAST COMERCIAL LTDA</t>
  </si>
  <si>
    <t>EMPENHO COM AQUISICAO DE DIVERSOS MATERIAIS DE CONSUMO, CONF AUT NAD 268/12</t>
  </si>
  <si>
    <t>E-01/322.172/11</t>
  </si>
  <si>
    <t>02.080.068/0001-53</t>
  </si>
  <si>
    <t>FERNANDA VIANNA T. NOGUEIRA-EPP</t>
  </si>
  <si>
    <t>EMPENHO PARA ATENDER DES-PESA COM AQUISICAO DE CO-POS DESCARTAVEIS, CONFOR-ME AUT NAD 269/12.</t>
  </si>
  <si>
    <t>E-01/322326/11</t>
  </si>
  <si>
    <t>01.847.561/0001-93</t>
  </si>
  <si>
    <t>SUPRI-SHOP COMERCIO DE MAT.PARA ESCRITORIO-ME</t>
  </si>
  <si>
    <t>EMPENHO PARA AQUISICAO DE20 REFIS DE FILTRO IBBL E20 REFIS DE FILTRO LIBELLNAD N. 134/12.</t>
  </si>
  <si>
    <t>E-01/321.677/12</t>
  </si>
  <si>
    <t>01.521.643/0001-43</t>
  </si>
  <si>
    <t>DANJAC DISTRIBUIDORA LTDA</t>
  </si>
  <si>
    <t>EMPENHO PARA ATENDER DES-PESA COM AQUISICAO DE 600BOMBONAS DE 5000ML DE DESINFETANTE, CONF AUT NAD 534/2012.</t>
  </si>
  <si>
    <t>E-01/321685/11</t>
  </si>
  <si>
    <t>07.214.916/0001-93</t>
  </si>
  <si>
    <t>FERREIRA SANCHES C.SERV.PROD.LIMP.GER.LTDA-ME</t>
  </si>
  <si>
    <t>EMPENHO PARA AQUISICAO DEMATERIAL DE LIMPEZA. CON-TRATO Nº056/11. NAD Nº 00117/12.</t>
  </si>
  <si>
    <t>E-01/321686/11</t>
  </si>
  <si>
    <t>08.287.398/0001-09</t>
  </si>
  <si>
    <t>LIMPAPEL RJ COMERCIO DE PAPEIS LTDA</t>
  </si>
  <si>
    <t>EMPENHO PARA AQUISICAO DEMATERIAL DE LIMPEZA REFE-RENTE AO CONTRATO N. 057/2011. NAD N.216/2012. (PAPEL TOLHA)</t>
  </si>
  <si>
    <t>E-01/338.473/12</t>
  </si>
  <si>
    <t>07.152.571/0001-90</t>
  </si>
  <si>
    <t>EDINOR A.DE CASTRO F.COM.DE VASSOURAS E BAZAR</t>
  </si>
  <si>
    <t>EMPENHO PARA ATENDER DES-PESA COM AQUISICAO DE MA-TERIAL DE LIMPEZA(AGUA SANITARIA, CLORO, DETERGEN-TE, LUSTRA MOVEIS) ADESAOA ATA DE RP 17/2012 DASEPLAG, CONF AUT NAD 824/2012.</t>
  </si>
  <si>
    <t>E-01/338.588/12</t>
  </si>
  <si>
    <t>EMPENHO PARA ATENDER DES-PESA COM AQUISICAO DE MA-TERIAL DE LIMPEZA(INSETI-CIDA, ALCOOL E DESODORI -ZANTE) ATRAVES DA ADESAO A ATA DE RP 017/12 SEPLAGCONF AUT NAD 825/12.</t>
  </si>
  <si>
    <t>E-01/338.589/12</t>
  </si>
  <si>
    <t>04.960.002/0001-83</t>
  </si>
  <si>
    <t>DIBOA COMERCIAL LTDA</t>
  </si>
  <si>
    <t>EMPENHO PARA ATENDER DES-PESA COM MATERIAL DE LIM-PEZA (PAPEL TOALHA E PA -PEL HIGIENICO) ADESAO A ATA DE RP 018/2012 SEPLAGCONF AUT NAD 826/12.</t>
  </si>
  <si>
    <t>E-01/316125/11</t>
  </si>
  <si>
    <t>00.055.671/0001-50</t>
  </si>
  <si>
    <t>PAPELARIA VAN-MEX LTDA-ME</t>
  </si>
  <si>
    <t>EMPENHO PARA AQUISICAO DEMATERIAL DE EXPEDIENTE. CONTRATO Nº 115/12. NAD N197/2012.</t>
  </si>
  <si>
    <t>E-01/317.754/11</t>
  </si>
  <si>
    <t>32.228.694/0001-05</t>
  </si>
  <si>
    <t>VINIPEL COMERCIAL LTDA ME</t>
  </si>
  <si>
    <t>EMPENHO PARA ATENDER DES-PESA COM AQUISICAO DE MA-TERIAL DE EXPEDIENTE CONFLOTE 04 PREGAO ELETRONICO16/11 E AUT NAD 273/12.</t>
  </si>
  <si>
    <t>E-01/322156/11</t>
  </si>
  <si>
    <t>08.198.623/0001-22</t>
  </si>
  <si>
    <t>CASTRO E CASTRO COM.IND.IMP.ART.PAP.AVI.LTDA.</t>
  </si>
  <si>
    <t>EMPENHO PARA AQUISICAO DE2000 CAIXAS DE GRAMPO PASTA. NAD Nº177/2012.</t>
  </si>
  <si>
    <t>E-01/322157/11</t>
  </si>
  <si>
    <t>EMPENHO PARA AQUISICAO DEDE 30 UNIDADES DE APAGADOR PARA QUADRO BRANCO E 70CAIXAS DE GRAMPO. NAD N.119/2012.</t>
  </si>
  <si>
    <t>E-01/322159/11</t>
  </si>
  <si>
    <t>EMPENHO PARA AQUISICAO DE70 CAIXAS, 50 GRAMPEADO -RES E 50 ALMOFADAS PARA -CARIMBO. NAD N.138/12.</t>
  </si>
  <si>
    <t>E-01/322160/11</t>
  </si>
  <si>
    <t>EMPENHO PARA AQUISICAO DE400 CORRETIVOS LIQUIDOS. NAD N.136/12.</t>
  </si>
  <si>
    <t>E-01/322161/11</t>
  </si>
  <si>
    <t>02.769.555/0001-28</t>
  </si>
  <si>
    <t>THIENAN INFORMATICA E PAPELARIA LTDA</t>
  </si>
  <si>
    <t>EMPENHO PARA AQUISICAO DE100 CAIXAS DE COLCHETES E300 EXTRATORES DE GRAMPOSNAD N.139/12.</t>
  </si>
  <si>
    <t>E-01/322162/11</t>
  </si>
  <si>
    <t>EMPENHO PARA AQUISICAO DE2000 ROLOS DE BARBANTE. NAD N.133/2012.</t>
  </si>
  <si>
    <t>EMPENHO PARA AQUISICAO DE400 UNIDADES DE COLA BAS-TAO. NAD N.132/2012.</t>
  </si>
  <si>
    <t>AQUISICAO DE MATERIAL DE EXPEDIENTE, CONF AUT NAD 272/12.</t>
  </si>
  <si>
    <t>E-01/322/172/11</t>
  </si>
  <si>
    <t>36.220.515/0001-44</t>
  </si>
  <si>
    <t>CARTEL PAPELARIA LTDA-EPP</t>
  </si>
  <si>
    <t>EMPENHO PARA ATENDER DES-PESA COM AQUISICAO DE MA-TERIAL DE EXPEDIENTE PRE-GAO ELETRONICO 16/11 EAUT NAD 123/12.</t>
  </si>
  <si>
    <t>E-01/335.195/12</t>
  </si>
  <si>
    <t>14.059.340/0001-00</t>
  </si>
  <si>
    <t>PANDORA COM.MAT.DE ESCRIT.LIMP.INFORM.LTDA.</t>
  </si>
  <si>
    <t>EMPENHO PARA DESPESA COM AQUISICAO DE DIVERSOS MATERIAIS DE EXPEDIENTE,CONFORME AUT NAD 607/12.</t>
  </si>
  <si>
    <t>E-01/335196/12</t>
  </si>
  <si>
    <t>EMPENHO PARA AQUISICAO DE100 ROLOS DE FITA PVC 250ROLOS DE FITA POLIPROPILENO E 500 ROLOS DE FITA A-DESIVA PAPEL CREPADO. NAD N.137/12.</t>
  </si>
  <si>
    <t>E-01/335498/12</t>
  </si>
  <si>
    <t>08.048.781/0001-04</t>
  </si>
  <si>
    <t>THICK-ALL COM DE ACESSORIOS E SUPRIM. LTDA</t>
  </si>
  <si>
    <t>EMPENHO PARA AQUISICAO DE700 CAIXAS DE ELASTICO ESCRITORIO (GOMINHA). NAD N.206/12.</t>
  </si>
  <si>
    <t>E-01/335.499/12</t>
  </si>
  <si>
    <t>EMPENHO COM AQUISICAO DE 100 CANETAS MARCA-TEXO, 50 - LARANJA E 50 VERDE, CONF AUT NAD 69/2012.</t>
  </si>
  <si>
    <t>E-01/335.500/12</t>
  </si>
  <si>
    <t>EMPENHO COM AQUISICAO DE 600 CANETAS MARCA-TEXTO E200 LAPIS, CONF AUT NAD 157/2012.</t>
  </si>
  <si>
    <t>E-01/335.957/12</t>
  </si>
  <si>
    <t>14.352.711/0001-30</t>
  </si>
  <si>
    <t>APS COM.DE INFORMACAO E PAPELARIA LTDA ME</t>
  </si>
  <si>
    <t>EMPENHO COM AQUISICAO DE MATERIAL DE CONSUMO, CONFAUT NAD 253/12.</t>
  </si>
  <si>
    <t>30.069.850/0001-07</t>
  </si>
  <si>
    <t>MAXPEL DISTRIB. DE INFORMATICA E PAPEL.LTDA</t>
  </si>
  <si>
    <t>EMPENHO COM AQUISICAO DE MATERIAL DE CONSUMO, CONFAUT NAD 254/12.</t>
  </si>
  <si>
    <t>E-01/337649/12</t>
  </si>
  <si>
    <t>EMPENHO PARA AQUISICAO DELACRES PARA USO DO NUCLEODE SUPORTE DAS AGENCIAS. NAD N°427/2012.</t>
  </si>
  <si>
    <t>E-01/322169/11</t>
  </si>
  <si>
    <t>04.189.444/0001-78</t>
  </si>
  <si>
    <t>FAVARIM MATERIAIS E CONSTRUCAO LTDA.</t>
  </si>
  <si>
    <t>EMPENHO PARA AQUISICAO DEMATERIAL DE TELEFONIA. NAD Nº 324/2012.</t>
  </si>
  <si>
    <t>E-01/335.432/12</t>
  </si>
  <si>
    <t>10.302.648/0001-76</t>
  </si>
  <si>
    <t>R &amp; L IND. E COM. DE ART. DE DECORACOES LTDA</t>
  </si>
  <si>
    <t>EMPENHO PARA ATENDER DES-PESA COM AQUISICAO DE PERSIANAS CONFORME ADESAO AORP 006/12 SESEG, CONF AUTNAD N.843/12.</t>
  </si>
  <si>
    <t>E-01/337.436/12</t>
  </si>
  <si>
    <t>97.519.134/0001-55</t>
  </si>
  <si>
    <t>DISTRIB.VILA LAGE DE MATS DE CONSTRUCAO LTDA</t>
  </si>
  <si>
    <t>EMPENHO PARA ATENDER DES-PESA COM AQUISICAO DE LAMPADAS E FITAS ISOLANTE.CONF AUT NAD 465/2012.</t>
  </si>
  <si>
    <t>E-01/321.890/11</t>
  </si>
  <si>
    <t>10.869.961/0001-90</t>
  </si>
  <si>
    <t>RMR PROTECTION COMERCIO DE EPI`S LTDA</t>
  </si>
  <si>
    <t>EMPENHO COM AQUISICAO DE EQUIPAMENTOS DE PROTECAOE SEGURANCA, CONF AUT NAD364/2012.</t>
  </si>
  <si>
    <t>E-01/317958/11</t>
  </si>
  <si>
    <t>40.326.381/0001-18</t>
  </si>
  <si>
    <t>SOLAMARIS DO RIO FORNEC.DE FRUTAS E LEG. LTDA</t>
  </si>
  <si>
    <t>EMPENHO PARA AQUISICAO DEACUCAR CONFORME CONTRATO N.69/2011. NAD N.215/2012.</t>
  </si>
  <si>
    <t>E-01/318.298/11</t>
  </si>
  <si>
    <t>10.910.334/0001-56</t>
  </si>
  <si>
    <t>GUARAILHA DISTRIBUIDORA DE ALIMENTOS LTDA</t>
  </si>
  <si>
    <t>EMPENHO PARA ATENDER DES-PESA COM AQUISICAO DE PRODUTOS ALIMENTICIOS (AGUA MINERAL, BISCOITOS, SUCOSETC), CONF AUT NAD 128/12</t>
  </si>
  <si>
    <t>E-01/322.333/11</t>
  </si>
  <si>
    <t>01.859.823/0001-30</t>
  </si>
  <si>
    <t>MASGOVI COMERCIO IMPORT. E EXPORTACOES LTDA</t>
  </si>
  <si>
    <t>EMPENHO PARA ATENDER DES-PESA COM AQUISICAO DE 4000 PACOTES DE CAFE, PA-COTES DE 500G CONF AUT NAD - CONTR 104/12.</t>
  </si>
  <si>
    <t>E-01/322335/11</t>
  </si>
  <si>
    <t>EMPENHO PARA AQUISICAO DEPRODUTOS ALIMENTICIOS BISCOITOS E SUCOS. CONTRATO N° 034/2012. NADN° 484/2012.</t>
  </si>
  <si>
    <t>E-01/337435/12</t>
  </si>
  <si>
    <t>11.384.751/0001-75</t>
  </si>
  <si>
    <t>MARIA DE FATIMA REZENDE LOPES-ME</t>
  </si>
  <si>
    <t>EMPEHO PARA AQUISICAO DE MALOTES DE LONA PARA ATENDIMENTO AO SETOR NAC. NAD N°337/2012.</t>
  </si>
  <si>
    <t>E-01/319.343/11</t>
  </si>
  <si>
    <t>03.874.953/0001-77</t>
  </si>
  <si>
    <t>SIERDOVSKI &amp; SIERDOVSKI LTDA</t>
  </si>
  <si>
    <t>EMPENHO COM AQUISICAO DE MATERIAL DE INFORMATICA CONF AUT NAD 149/12.</t>
  </si>
  <si>
    <t>E-01/322155/11</t>
  </si>
  <si>
    <t>12.488.669/0001-53</t>
  </si>
  <si>
    <t>QUALYTECK RJ TECNOL. EM INFORMATICA LTDA EPP</t>
  </si>
  <si>
    <t>EMPENHO PARA AQUISICAO DEMATERIAL DE INFORMATICA -CARTUCHOS LEXMARK - NAD N457/2012.</t>
  </si>
  <si>
    <t>E-01/336.175/12</t>
  </si>
  <si>
    <t>44.772.937/0001-50</t>
  </si>
  <si>
    <t>TELEMATICA - SISTEMAS INTELIGENTE LTDA.</t>
  </si>
  <si>
    <t>EMPENHO PARA ATENDER DES-PESA COM AQUISICAO DE MA-TERIAL DE INFORMATICA, CONF AUT NAD 550/12.</t>
  </si>
  <si>
    <t>E-01/321895/11</t>
  </si>
  <si>
    <t>03.660.902/0001-42</t>
  </si>
  <si>
    <t>FRANMETAL SINART COMUNICADO VISUAL LTDA.</t>
  </si>
  <si>
    <t>EMPENHO PARA AQUISICAO DE3000 PLAQUETAS DE IDENTI-FICACAO. NAD Nº 367/2012.</t>
  </si>
  <si>
    <t>EMPENHO PARA ATENDER DES-PESA COM AQUISICAO DE SOFTWARE DE BASE, CONF AUT NAD 549/12.</t>
  </si>
  <si>
    <t>E-01/318.465/11</t>
  </si>
  <si>
    <t>04.467.870/0001-26</t>
  </si>
  <si>
    <t>DBTRANS S/A</t>
  </si>
  <si>
    <t>EMPENHO PARA ATENDER DES-PESA COM PEDAGIOS, CONF AUT NAD 200/12 CONTR.13 /2012.</t>
  </si>
  <si>
    <t>E-01/319.681/11</t>
  </si>
  <si>
    <t>31.563.034/0001-18</t>
  </si>
  <si>
    <t>FEEDBCKTUR VIAGENS LTDA-EPP</t>
  </si>
  <si>
    <t>EMPENHO P/ATENDER DESPESACOM AQUISICAO DE PASSA -GENS AEREAS DE SERVIDORESDESTE FUNDO, CONF AUT NAD309/12.</t>
  </si>
  <si>
    <t>E-01/321.969/11</t>
  </si>
  <si>
    <t>04.088.208/0001-65</t>
  </si>
  <si>
    <t>CGMP-CENTRO DE GESTAO DE MEIOS DE PAGTO.S/A</t>
  </si>
  <si>
    <t>EMPENHO P/ATENDER DESPESACOM PEDAGIOS, CONF AUT NAD N.210/2012</t>
  </si>
  <si>
    <t>E-01/335.648/12</t>
  </si>
  <si>
    <t>03.667.498/0001-39</t>
  </si>
  <si>
    <t>ITS VIAGENS E TURISMO LTDA-EPP</t>
  </si>
  <si>
    <t>EMPENHO PARA ATENDER DES-PESA COM AQUISICAO DE PASSAGENS AEREAS A SERVIDO -RES DESTE FUNDO EXERCICIODE 2012, CONF AUT NAD 307DE 2012.</t>
  </si>
  <si>
    <t>E-01/318.741/11</t>
  </si>
  <si>
    <t>01.489.065/0001-05</t>
  </si>
  <si>
    <t>UHY MOREIRA - AUDITORES</t>
  </si>
  <si>
    <t>EMPENHO PARA ATENDER DES-PESA COM SERVICOS TECNI -COS DE AUDITORIA CONTABILCONTR.22/2012 - CONCORRENCIA N.14/2011, CONF AUT NAD 466/12.</t>
  </si>
  <si>
    <t>E-01/335.057/12</t>
  </si>
  <si>
    <t>057.247.877-17</t>
  </si>
  <si>
    <t>CARLA VIEIRA BAPTISTA PEREIRA</t>
  </si>
  <si>
    <t>EMPENHO PARA ATENDER A DESPESA COM ESTAGIARIO REFERENTE AO AO EXERCICIODE 2012 CONFORME A NAD 093/12</t>
  </si>
  <si>
    <t>E-01/335.058/12</t>
  </si>
  <si>
    <t>057.430.077-56</t>
  </si>
  <si>
    <t>FERNANDO LANDEIRA DE QUEIROZ</t>
  </si>
  <si>
    <t>EMPENHO P/ATENDER DESPESACOM PAGAMENTO DE ESTAGIA-RIO DA FAC ESTACIO DE SAEXERCICIO 2012, CONF AUTNAD 094/2012.</t>
  </si>
  <si>
    <t>E-01/335.059/12</t>
  </si>
  <si>
    <t>093.038.917-40</t>
  </si>
  <si>
    <t>FABIANA DA MOTA REZENDE</t>
  </si>
  <si>
    <t>EMPENHO P/ATENDER DESPESACOM PAGAMENTO DE ESTAGIA-RIO DA FC.ESTACIO DE SAPARA O EXERCICIO DE 2012 CONF AUT NAD 095/12.</t>
  </si>
  <si>
    <t>E-01/335.060/12</t>
  </si>
  <si>
    <t>115.552.887-58</t>
  </si>
  <si>
    <t>WANESSA PENHEIRO FERREIRA PINTO</t>
  </si>
  <si>
    <t>EMPENHO P/ATENDER DESPESACOM PAGAMENTO DE ESTAGIA-RIO DA FAC.ESTACIO DE SAEXERCICIO 2012, CONF AUT NAD 096/2012.</t>
  </si>
  <si>
    <t>E-01/335.061/12</t>
  </si>
  <si>
    <t>134.660.807-54</t>
  </si>
  <si>
    <t>MIRIAN DA SILVA ANDRADE</t>
  </si>
  <si>
    <t>EMPENHO P/ATENDER DESPESACOM PAGAMENTO DE ESTAGIA-RIO DA ESTACIO DE SA EXERCIO DE 2012, CONF AUT NAD097/12.</t>
  </si>
  <si>
    <t>E-01/335.062/12</t>
  </si>
  <si>
    <t>106.577.757-46</t>
  </si>
  <si>
    <t>MARIANNA RIBEIRO AUGUSTO VIEIRA</t>
  </si>
  <si>
    <t>EMPENHO P/ATENDER DESPESACOM PAGAMENTO DE ESTAGIA-RIO DA ESTACIO DE SA EXERCICIO DE 2012, CONF AUT NAD 098/12.</t>
  </si>
  <si>
    <t>E-01/335.063/12</t>
  </si>
  <si>
    <t>081.842.707-80</t>
  </si>
  <si>
    <t>IGOR MARTINS LUCAS</t>
  </si>
  <si>
    <t>EMPENHO P/ATENDER DESPESACOM PAGAMENTO DE ESTAGIA-RIO DA ESTACIO DE SA EXERCICIO DE 2012, CONF AUT NAD 099/12.</t>
  </si>
  <si>
    <t>E-01/335.064/12</t>
  </si>
  <si>
    <t>115.243.057-23</t>
  </si>
  <si>
    <t>RAPHAEL DOMINGOS RODRIGUES</t>
  </si>
  <si>
    <t>EMPENHO P/ATENDER DESPESACOM PAGAMENTO DE ESTAGIA-RIO DA FAC.ESTACIO DE SAEXERCICIO 2012, CONF AUT NAD 100/2012.</t>
  </si>
  <si>
    <t>E-01/335.065/12</t>
  </si>
  <si>
    <t>121.332.607-90</t>
  </si>
  <si>
    <t>BRUNO CORDEIRO MOURA</t>
  </si>
  <si>
    <t>EMPENHO P/ATENDER DESPESACOM ESTAGIARIO DA ESTACIODE SA EXERC.2012, CONF NAD 101/2012.</t>
  </si>
  <si>
    <t>E-01/335.066/12</t>
  </si>
  <si>
    <t>143.579.367-64</t>
  </si>
  <si>
    <t>BIANCA GONCALVES DE AZAMBUJA</t>
  </si>
  <si>
    <t>EMPENHO P/ATENDER DESPESACOM ESTAGIARIOS DA FACUL-DADE ESTACIO DE SA EXERCICIO 2012, CONF AUT NAD N102/2012.</t>
  </si>
  <si>
    <t>E-01/337.886/12</t>
  </si>
  <si>
    <t>EMPENHO PARA ATENDER A DESPESA COM ESTAGIARIO REFERENTE AO AO EXERCICIODE 2012 CONFORME A NAD 518/12.</t>
  </si>
  <si>
    <t>E-01/317.041/10</t>
  </si>
  <si>
    <t>13.150.147/0001-00</t>
  </si>
  <si>
    <t>GP7 LOGISTICA LTDA.</t>
  </si>
  <si>
    <t>EMPENHO PARA ATENDER DES-PESAS COM SERVICOS DETRANSPORTES PARA CURTA E LONGAS DISTANCIAS, CONF AUT NAD 266/12.</t>
  </si>
  <si>
    <t>E-01/335.020/12</t>
  </si>
  <si>
    <t>EMPENHO PARA ATENDER DES-PESA DE PASSAGEM AREAS, CONFORME N0. NAD 088/12.</t>
  </si>
  <si>
    <t>EMPENHO P/ATENDER DESPESACOM PAGAMENTO DE SERVICOSDE AGENCIA DE VIAGEM CON-TRATO 47/2011, CONF AUT NAD 088/2012.</t>
  </si>
  <si>
    <t>E-01/338.138/12</t>
  </si>
  <si>
    <t>42.498.675/0001-52</t>
  </si>
  <si>
    <t>SECRETARIA DE ESTADO DE FAZENDA</t>
  </si>
  <si>
    <t>EMPENHO PARA ATENDER DES-PESA COM DPVATS DE VEICU-LOS DESSA AUTARQUIA, CONFAUT NAD 517/12.</t>
  </si>
  <si>
    <t>E-01/338.183/12</t>
  </si>
  <si>
    <t>EMPENHO PARA ATENDER DES-PESA COM PAGAMENTOS DE DPVATS DE VEICULOS DESTA AUTARQUIA, CONF AUT NAD N524/12.</t>
  </si>
  <si>
    <t>E-01/338.331/12</t>
  </si>
  <si>
    <t>EMPENHO PARA DESPESA COM PAGAMENTOS DE PDVATS DE VEICULOS DO RIOPREVIDEN -CIA CONF AUT NAD 639/12.</t>
  </si>
  <si>
    <t>E-01/335031/12</t>
  </si>
  <si>
    <t>02.614.250/0001-47</t>
  </si>
  <si>
    <t>GLOBAL COMERCIO E SERVICOS TECNICOS LTDA</t>
  </si>
  <si>
    <t>EMPENHO PARA OS SERVICOS DE LIMPEZA NAS DEPENDENCIAS DO RIOPREVIDENCIA. NADN.109/12. CONTRATO N.079/2011.</t>
  </si>
  <si>
    <t>E-01/336555/12</t>
  </si>
  <si>
    <t>07.122.733/0001-48</t>
  </si>
  <si>
    <t>EMTAL PIMENTEL CONSTRUCOES E SERVICOS LTDA</t>
  </si>
  <si>
    <t>EMPENHO PARA O SERVICO DELIMPEZA, CONSERVACAO E HIGIENIZACAO NO RIOPREVIDENCIA. CONTRATO Nº 032/2012NAD Nº 458/2012.</t>
  </si>
  <si>
    <t>E-01/320.437/11</t>
  </si>
  <si>
    <t>17.162.280/0001-37</t>
  </si>
  <si>
    <t>EMPRESA BRAS.DE ENGENHARIA E COM.S/A EBEC</t>
  </si>
  <si>
    <t>EMPENHO COM SERVICOS DE LOCACAO DE 02 VANS CONTR.78/2011 E AUT NAD 278/12.</t>
  </si>
  <si>
    <t>E-01/321.692/11</t>
  </si>
  <si>
    <t>03.777.357/0001-79</t>
  </si>
  <si>
    <t>VELOX TRANSPORTES E SERVICOS LTDA</t>
  </si>
  <si>
    <t>EMPENHO P/ATENDER DESPESACOM PAGAMENTO DE PRESTA -CAO DE SERVICOS DE LOCA -CAO DE VEICULO DE REPRE -SENTACAO NO AMBITO DO RE-GISTRO DE PRECO N.12/11 EAUT NAD 028/2012.</t>
  </si>
  <si>
    <t>E-01/335.038/12</t>
  </si>
  <si>
    <t>31.419.468/0001-49</t>
  </si>
  <si>
    <t>SEPAG COMERCIO E LOCACAO DE VEICULOS LTDA.</t>
  </si>
  <si>
    <t>EMPENHO P/ATENDER DESPESACOM LOCACAO DE VEICULOS,2ADITIVO CONTR.041/09 CONFAUT NAD 080/2012.</t>
  </si>
  <si>
    <t>E-01/335087/12</t>
  </si>
  <si>
    <t>EMPENHO PARA A LOCACAO DEUM VEICULO TIPO VAN. CON-TRATO N.050/09. NAD N.79/2012.</t>
  </si>
  <si>
    <t>E-01/320.785/11</t>
  </si>
  <si>
    <t>01.579.387/0005-79</t>
  </si>
  <si>
    <t>INVESTIPLAN COMPUTADORES E SISTEMAS LTDA</t>
  </si>
  <si>
    <t>EMPENHO P/ATENDER DESPESAC/LOCACAO MENSAL DE EQUI-PAMENTOS DE INFORMATICA (MICROCOMPUTADORES E NOTEBOOKS)C/MAN COR E SUBS.DEPECAS, REF.CONTR.84/2011 E AUT NAD 006/2012.</t>
  </si>
  <si>
    <t>11.885.422/0001-08</t>
  </si>
  <si>
    <t>IPSYSTEMS CREATIVE NETWORK SOLUTIONS LTDA</t>
  </si>
  <si>
    <t>EMPENHO PARA ATENDER DES-PESA COM LOCACAO DE 47 SCANNERS CONF CONTR.23/12E AUT NAD 425/12.</t>
  </si>
  <si>
    <t>E-01/335.041/12</t>
  </si>
  <si>
    <t>01.579.387/0001-45</t>
  </si>
  <si>
    <t>EMPENHO PARA ATENDER DES-PESA COM SERVICOS DE LOCACAO MENSAL DE EQUIPAMEN -TOS DE INFORMATICA(MICRO-COMPUTADORES E NOTEBOOKS)C/MAN CORRETIVA E SUBS DEPECAS, CONF AUT NAD 089/ 2012.</t>
  </si>
  <si>
    <t>EMPENHO P/ATENDER DESPESAC/SERVICOS DE LOCACAO DEMENSAL DE EQUIPAMENTOS DEINFORMATICA CONF AUT NAD 089/12.</t>
  </si>
  <si>
    <t>E-01/335055/12</t>
  </si>
  <si>
    <t>03.341.541/0001-71</t>
  </si>
  <si>
    <t>REDE DE TELECOMUNICACOES PARA O MERCADO LTDA</t>
  </si>
  <si>
    <t>EMPENHO PARA A LOCACAO DEROTEADOR DA REDE FINANCI-AL NET. NAD N.187/12.</t>
  </si>
  <si>
    <t>E-01/335.074/12</t>
  </si>
  <si>
    <t>64.799.539/0001-35</t>
  </si>
  <si>
    <t>TECNOSET INFORMATICA PRODUTOS E SERVICOS LTDA</t>
  </si>
  <si>
    <t>EMPENHO PARA ATENDER DES-PESA DE SERVICOS DEOUTSOURCING DE IMPRESSAO,CONTR.47/2010 AD.AO REGISTRO DE PECOS 023/2009 E AUT NAD 160/2012.</t>
  </si>
  <si>
    <t>E-01/335.075/12</t>
  </si>
  <si>
    <t>27.872.092/0001-56</t>
  </si>
  <si>
    <t>MICROLOGICA COMERCIO E ASSISTENCIA TECNICA</t>
  </si>
  <si>
    <t>EMPENHO P/DESPESA C/PRES-TACAO DE SERVICOS DE LOCACAO DO LEITOR COPIADOR CONTR.015/2008, CONF AUT NAD 090/12.</t>
  </si>
  <si>
    <t>E-01/335.013/12</t>
  </si>
  <si>
    <t>33.352.394/0001-04</t>
  </si>
  <si>
    <t>COMPANHIA ESTADUAL DE AGUAS E ESGOTOS-CEDAE</t>
  </si>
  <si>
    <t>EMPENHO P/DESPESA COM LO-CACAO DO IMOVEL SITUADO ARUA FELIPE CAMARAO, 83 VILA ISABEL - ESCOLA FINAN-CEIRA DO RIOPREVIDENCIA CONTR.038/10, CONF AUT NANAD 072/12.</t>
  </si>
  <si>
    <t>E-01/335019/12</t>
  </si>
  <si>
    <t>02.664.042/0001-52</t>
  </si>
  <si>
    <t>TERMINAL GARAGEM MENEZES CORTES S/A</t>
  </si>
  <si>
    <t>EMPENHO PARA LOCACAO DE -VAGAS DE GARAGEM NO EDIFICIO MENEZES CORTES. CON -TRATO N.44/08. NAD N.71 /2012.</t>
  </si>
  <si>
    <t>E-01/315.564/10</t>
  </si>
  <si>
    <t>05.111.550/0001-00</t>
  </si>
  <si>
    <t>OMNISEG COMERCIO E SERV. DE INFORMATICA LTDA.</t>
  </si>
  <si>
    <t>EMEPNHO PARA ATENDER DES-PESA COM PONTO ELETRONICO, CONFORME NAD N. 358/12.</t>
  </si>
  <si>
    <t>E-01/335.021/12</t>
  </si>
  <si>
    <t>03.327.612/0001-81</t>
  </si>
  <si>
    <t>DB-2 COMERCIO E SERVICOS LTDA</t>
  </si>
  <si>
    <t>EMPENHO COM SERVICOS DE MANUTENCAO PREVENTIVA E CORRETIVA DE EQUIPAMENTOSDE INFORMATICA CONTR.024 DE 2008 E AD.040/11, CONFAUT NAD 087/2012.</t>
  </si>
  <si>
    <t>E-01/335.080/12</t>
  </si>
  <si>
    <t>EMPENHO PARA ATENDER DES-PESA COM MAN CORRETIVA ECORRETIVA C/FORNECIMENTO DE PECAS, CONF CONTRATO 036/2010 E AUT NAD 085/12</t>
  </si>
  <si>
    <t>17/400.455/2011</t>
  </si>
  <si>
    <t>05.138.625/0001-38</t>
  </si>
  <si>
    <t>FENIX CONSTRUTORA LTDA.</t>
  </si>
  <si>
    <t>NE PARA ATENDER DESPESASCOM OBRAS/SERVICOS DE RE-PAROS SEMAPRE-PRESERVANDOUNIDADES DO RIOPREVIDEN-CIA, EM DIVERSOS MUNICI-PIOS DO ESTADO DO RJ. PORT.CONJ.RIOPREVIDENCIA/EMOP N. 28 DE 12/03/2012.D.O. N. 049 DE 14/03/2012FLS. 3. (T.A) (18)</t>
  </si>
  <si>
    <t>NE PARA ATENDER DESPESASCOM OBRAS/SERVICOS DE RE-PAROS SEMAPRE-PRESERVANDOUNIDADES DO RIOPREVIDEN-CIA, EM DIVERSOS MUNICI-PIOS DO ESTADO RJ. PORT.CONJ.RIOPREVIDENCIA/EMOP N. 37 DE 09/07/2012.D.O. N. 125 DE 11/07/2012FLS. 4. (18)</t>
  </si>
  <si>
    <t>NE PARA ATENDER DESPESASCOM OBRAS/SERVICOS DE RE-PAROS SEMAPRE-PRESERVANDOUNIDADES DO RIOPREVIDEN-CIA, EM DIVERVOS MUNICI-PIOS DO ESTADO DO RJ. PORT.CONJ.RIOPREVIDENCIA/EMOP N. 28 DE 12/03/2012.D.O. N. 049 DE 14/03/2012FLS. 3. (T.A) (18)</t>
  </si>
  <si>
    <t>17/400.717/2012</t>
  </si>
  <si>
    <t>NE PARA ATENDER DESPESASCOM SERVICOS DE REPAROS -SEMAPRE-PRESERVANDO UNIDADES DA RIOPREVIDENCIA, EMDIVERSOS MUNICIPIOS DO ESTADO DO RJ. PORT.CONJ.RIOPREVIDENCIA/EMOP N. 41 DE 13/09/2012.D.O. N. 172 DE 17/09/2012FLS. 16. (18)</t>
  </si>
  <si>
    <t>E-01/335169/12</t>
  </si>
  <si>
    <t>36.003.671/0001-53</t>
  </si>
  <si>
    <t>CONSULTRE-CONSULTORIA &amp; TREINAMENTO LTDA</t>
  </si>
  <si>
    <t>EMPENHO PARA O CURSO DE -GESTAO DE FROTAS DE VEICULOS PARA O SERVIDOR ALUI-SIO JOSE DA SILVA SALGADOARAUJO. NAD N.198/12.</t>
  </si>
  <si>
    <t>E-01/335417/12</t>
  </si>
  <si>
    <t>07.797.967/0001-95</t>
  </si>
  <si>
    <t>N.P. EVENTOS E SERVICOS LTDA</t>
  </si>
  <si>
    <t>EMPENHO PARA INSCRICAO DESERVIDORES NO 7 CONGRESSODE PREGOEIROS. CARLOS HENRIQUE DOS SANTOS E DEYVE FROTA LEAL. NAD N.235/2012.</t>
  </si>
  <si>
    <t>E-01/335.506/12</t>
  </si>
  <si>
    <t>00.714.403/0001-00</t>
  </si>
  <si>
    <t>ELO CONSULT.EMPRES.E PROD.DE EVENTOS LTDA</t>
  </si>
  <si>
    <t>EMPENHO P/ATENDER DESPESACOM INSCRICAO DE SERVIDO-RES P/PARTICIPACAO NO CURSO DE ORDENADOR DE DESPE-SA E A LEI DE RESPONSABI-LIDADE FISCAL, CONF AUT NAD 001/2012.</t>
  </si>
  <si>
    <t>E-01/316.697/10</t>
  </si>
  <si>
    <t>01.301.890/0001-34</t>
  </si>
  <si>
    <t>JVI SERVICOS DE VIGILANCIA LTDA</t>
  </si>
  <si>
    <t>EMPENHO PARA ATENDER DES-PESA COM PRESTACAO DE SERVICOS DE VIGILANCIA E PO-LICIAMENTO, CONFORME NAD N. 001/2012.</t>
  </si>
  <si>
    <t>E-01/337.010/12</t>
  </si>
  <si>
    <t>EMPENHO PARA ATENDER DES-PESA COM PRESTACAO DE SERVICOS DE VIGILANCIA, CON-TRATO 65/12 E AUT NAD 745DE 2012.</t>
  </si>
  <si>
    <t>E-01/335421/12</t>
  </si>
  <si>
    <t>535.723.947-91</t>
  </si>
  <si>
    <t>DEZIO DE SOUZA TORRES</t>
  </si>
  <si>
    <t>EMPENHO PARA ATENDER DES-PESAS MIUDAS DE PRONTO PAGAMENTO. NAD Nº0412/2012.CONCEDIDO AO SERVIDOR DE-ZIO DE SOUZA TORRES.</t>
  </si>
  <si>
    <t>E-01/336.160/12</t>
  </si>
  <si>
    <t>796.671.047-53</t>
  </si>
  <si>
    <t>PAULO CESAR MAGALHAES DA SILVA</t>
  </si>
  <si>
    <t>EMPENHO PARA ATENDER DES-PESA COM ADIANTAMENTO ASERVIDOR, CONF AUT NAD N252/12. APLICACAO: 09/06/12 COMPROVACAO:08/07/12</t>
  </si>
  <si>
    <t>E-01/338.291/12</t>
  </si>
  <si>
    <t>150.272.287-91</t>
  </si>
  <si>
    <t>DALVA CELESTE DE FARIA</t>
  </si>
  <si>
    <t>EMPENHO COM ADIANTAMENTO PARA DESPESAS MIUDAS DE PRONTO PAGAMENTO, CONF. AUT NAD 00474/12. APLICACAO: 11/11/12 COMPROVACAO: 10/12/12</t>
  </si>
  <si>
    <t>E-01/317.675/11</t>
  </si>
  <si>
    <t>27.128.875/0001-20</t>
  </si>
  <si>
    <t>17 OFICIO DE NOTAS - TABELIAO SAUL GUERRA E S</t>
  </si>
  <si>
    <t>EMPENHO PARA ATENDER DES-PESA COM CARTÓRIOS, CON- FORME NAD N0. 592/12.</t>
  </si>
  <si>
    <t>E-01/335.012/12</t>
  </si>
  <si>
    <t>EMPENHO P/ATENDER DESPESACOM SERVICOS DE CARTORIO,CONF AUT NAD 083/12.</t>
  </si>
  <si>
    <t>E-01/321.882/11</t>
  </si>
  <si>
    <t>00.710.799/0001-00</t>
  </si>
  <si>
    <t>ALLEN RIO SERV E COM DE PROD DE INFOR LTDA</t>
  </si>
  <si>
    <t>EMPENHO PARA ATENDER DES-PESA COM PRESTACAO DE SERVICOS P/FORNECIMENTO DELICENCIAMENTO DE SOFTWAREE SERVICOS DE MICROSOFT CONTR.005/11 PREGAO 007 /2011 - PRODERJ, CONF AUT NAD 167/12.</t>
  </si>
  <si>
    <t>E-01/335032/12</t>
  </si>
  <si>
    <t>03.143.181/0001-01</t>
  </si>
  <si>
    <t>CAST INFORMATICA S.A</t>
  </si>
  <si>
    <t>EMPENHO PARA OS SERVICOS SOB DEMANDA, DE DESENVOL-VIMENTO DE SISTEMAS E/OU IMPLEMENTACAO E MANUTEN -CAO NAS LINGUAGENS JAVA ,PHP, ASP, POWERBUILDER, -CONTRATO N.050/10. NAD N.082/11.</t>
  </si>
  <si>
    <t>E-01/335.033/12</t>
  </si>
  <si>
    <t>EMPENHO P/PRESTACAO DE SERVICOS OU IMPLEMENTACAOE MAN NA LINGUAGEM PHP. CONTRATO 32/2011 REG DEPRECOS 012/10 - PRODERJ. CONF AUT NAD 081/12.</t>
  </si>
  <si>
    <t>EMPENHO PARA ATENDER DES-PESA DE ENCARGOS COM PRO-CESSAMENTO DE DADOS, CONFAUT NAD 547/12.</t>
  </si>
  <si>
    <t>E-01/316.031/10</t>
  </si>
  <si>
    <t>36.529.998/0001-63</t>
  </si>
  <si>
    <t>UNIRIO MANUTENCAO E SERVICOS LTDA</t>
  </si>
  <si>
    <t>EMPENHO PARA ATENDER DES-PESA PRESTACAO DE SERVI- COS DE CONDUCAO DE VEICU-LOS, CONFORME NAD N. 191/2012.</t>
  </si>
  <si>
    <t>E-01/317269/10</t>
  </si>
  <si>
    <t>06.001.902/0001-29</t>
  </si>
  <si>
    <t>TECHRESULT SOLUCOES EM TECNOLOGIA DA INF.LTDA</t>
  </si>
  <si>
    <t>EMPENHO PARA PRESTACAO DESERVICOS ESPECIALIZADOS -EM TECNOLOGIA DA INFORMA-CAO.CONTRATO N°027/11.TERMO ADITIVO N°28/12. NAD N465/2012.</t>
  </si>
  <si>
    <t>E-01/318.234/11</t>
  </si>
  <si>
    <t>EMPENHO PARA ATENDER DES-PESA COM PRESTACAO DE SERVICOS DE RECEPCAO NAS DEPENDENCIAS DO RIOPREVIDENCIA CONTR.46/2012 ADITIVO01, CONFORME AUT NAD 744 DE 2012.</t>
  </si>
  <si>
    <t>E-01/322337/11</t>
  </si>
  <si>
    <t>03.286.920/0001-06</t>
  </si>
  <si>
    <t>MASTERVIG EXPRESS SERVICOS LTDA</t>
  </si>
  <si>
    <t>EMPENHO PARA OS SERVICOS DE PROTOCOLO, RECEPCAO, -TRIAGEM, TRAMITACAO E EX-PEDICAO DE DOCUMENTACAO. CONTRATO N°039/2012. NAD N°516/2012.</t>
  </si>
  <si>
    <t>E-01/335002/12</t>
  </si>
  <si>
    <t>36.487.577/0001-17</t>
  </si>
  <si>
    <t>CONDOMINIO DO EDIFICIO SANTO ANTONIO DE PADUA</t>
  </si>
  <si>
    <t>EMPENHO PARA AS DESPESASDE CONDOMINIO DO IMOVEL -DA RUA GAVIAO PEIXOTO, 87LOJAS 3 E 4, ICARAI - NI-TEROI. NAD N.064/12.</t>
  </si>
  <si>
    <t>E-01/335003/12</t>
  </si>
  <si>
    <t>02.998.850/0001-56</t>
  </si>
  <si>
    <t>CONDOMINIO DO EDIFICIO SUMARE</t>
  </si>
  <si>
    <t>EMPENHO PARA AS DESPESAS-CONDOMINIAIS DO IMOVEL ARUA STA. ALEXANDRIA,888 /APTO.303 CASA 02. NAD 065/2012.</t>
  </si>
  <si>
    <t>E-01/335.004/12</t>
  </si>
  <si>
    <t>73.967.317/0001-75</t>
  </si>
  <si>
    <t>CONDOMINIO DO EDIFICIO JOANA D'ARC</t>
  </si>
  <si>
    <t>EMPENHO P/ATENDER DESPESACOM CONDOMINIO REF. AOIMOVEL DA RUA PAULO BARBOSA, 110 - 4 ANDAR - PETROPOLIS EXERCICIO DE 2012, CONF AUT NAD 068/12.</t>
  </si>
  <si>
    <t>E-01/335.005/12</t>
  </si>
  <si>
    <t>42.168.518/0001-89</t>
  </si>
  <si>
    <t>ACIR ADMINISTRACAO S/A</t>
  </si>
  <si>
    <t>EMPENHO PARA PAGAMENTO DEPRESTACAO DE SERVICOS COMCONDOMINIO, CONF AUT NAD 066/2012.</t>
  </si>
  <si>
    <t>E-01/335.030/12</t>
  </si>
  <si>
    <t>29.416.765/0001-99</t>
  </si>
  <si>
    <t>CONDOMINIO DO EDIFICIO MARQUES DO HERVAL</t>
  </si>
  <si>
    <t>EMPENHO P/ATENDER DESPESADE COTAS CONDOMINIAIS NOEXERC.2012, CONF AUT NAD 067/2012.</t>
  </si>
  <si>
    <t>EMPENHO PARA OS SERVICOS DE COPEIRAGEM NAS DEPEN -DENCIAS DO RIOPREVIDENCIACONTRATO N.079/2011.NAD N108/2012.</t>
  </si>
  <si>
    <t>E-01/335039/12</t>
  </si>
  <si>
    <t>EMPENHO PARA OS SERVICOS DE CONDUCAO DE VEICULOS -AUTOMOTORES. CONTRATO N.02/11. NAD N.041/12.</t>
  </si>
  <si>
    <t>E-01/335040/12</t>
  </si>
  <si>
    <t>EMPENHO PARA PAGAMENTO DESERVICOS DE CONDUCAO DEVEICULOS AUTOMOTORES. CONTRATO N.029/10. NAD N.070/2012.</t>
  </si>
  <si>
    <t>E-01/335.136/12</t>
  </si>
  <si>
    <t>EMPENHO P/ATENDER DESPESACOM PRESTACAO DE SERVICOSDE RECEPCAO PARA 2012,CONFORME AUT NAD 039/12.</t>
  </si>
  <si>
    <t>E-01/335.145/12</t>
  </si>
  <si>
    <t>68.565.530/0001-10</t>
  </si>
  <si>
    <t>ANGEL'S SERV. TECNICOS LTDA</t>
  </si>
  <si>
    <t>EMPENHO PARA ATENDER DES-PESA DE SERVICOS DE PROTOCOLO, CONFORME NAD N. 057/12.</t>
  </si>
  <si>
    <t>E-01/335148/12</t>
  </si>
  <si>
    <t>EMPENHO PARA PAGAMENTO DOSERVICO ESPECIALIZADO EMTECNOLOGIA DA INFORMACAO.CONTRATO N.027/2011. NAD N.158/2012.</t>
  </si>
  <si>
    <t>E-01/335422/12</t>
  </si>
  <si>
    <t>06.263.083/0001-98</t>
  </si>
  <si>
    <t>FORCA SOLUCOES INTEGRADAS LTDA</t>
  </si>
  <si>
    <t>EMPENHO PARA OS SERVICOS DE PROTOCOLO NO RIOPREVI-DENCIA. CONTRATO N.01/11.NAD N.084/12.</t>
  </si>
  <si>
    <t>E-01/336.556/12</t>
  </si>
  <si>
    <t>05.873.154/0001-01</t>
  </si>
  <si>
    <t>CRISTAL CLEAN SERV.LIMP.CONSERVACAO LTDA ME</t>
  </si>
  <si>
    <t>EMPENHO PARA ATENDER DES-PESA COM PRESTAçãO DE SERVIçOS COPEIRAGEM, CONFOR-ME NAD 413/2012.</t>
  </si>
  <si>
    <t>E-01/335.490/12</t>
  </si>
  <si>
    <t>00.000.000/0001-91</t>
  </si>
  <si>
    <t>BANCO DO BRASIL S/A</t>
  </si>
  <si>
    <t>MEPNHO PARA ATENDER DES- PESA COM PRESTACAO DE SERVICOS DE COBRANCA DE BOLETOS BANCARIOS, CONFORME NAD 144/2012.</t>
  </si>
  <si>
    <t>E-01/335.053/12</t>
  </si>
  <si>
    <t>33.747.288/0001-11</t>
  </si>
  <si>
    <t>FED. EMP.DE TRANSP.DE PAS.DO E.RJ-FETRANSPOR</t>
  </si>
  <si>
    <t>EMPENHO P/ATENDER DESPESACOM AQUISICAO DE VALESTRANSPORTES EXERCICIO DE2012, CONF AUT NAD 001/12</t>
  </si>
  <si>
    <t>E-01/318.385/11</t>
  </si>
  <si>
    <t>03.687.592/0001-50</t>
  </si>
  <si>
    <t>VALOR ECONOMICO S.A.</t>
  </si>
  <si>
    <t>EMPENHO PARA ATENDER DES-PESA DE ASSINATURA DO JORNAL VALOR ECONOMICO, CONFAUT NAD 541/12.</t>
  </si>
  <si>
    <t>E-01/321.536/11</t>
  </si>
  <si>
    <t>54.102.785/0001-32</t>
  </si>
  <si>
    <t>EDITORA NDJ LTDA</t>
  </si>
  <si>
    <t>EMPENHO PARA ATENDER DES-PESA DE RENOVACAO DA ASSINATURA DO BOLETIMDE LICI-TACOES E CONTRATOS, CONF AUT NAD 174/2012.</t>
  </si>
  <si>
    <t>E-01/322019/11</t>
  </si>
  <si>
    <t>00.803.368/0001-98</t>
  </si>
  <si>
    <t>JAM JURIDICA EDITORACAO E EVENTOS LTDA</t>
  </si>
  <si>
    <t>EMPENHO PARA A ASSINATURADA JAM JURIDICA COMPREEN-DENDO DOZE FASCICULOS ANUAIS + CD ROOM. NAD N.038/2012.</t>
  </si>
  <si>
    <t>E-01/338372/12</t>
  </si>
  <si>
    <t>29.418.316/0001-80</t>
  </si>
  <si>
    <t>ADINP-DISTRIB. DE DIARIOS OFICIAIS LTDA-ME</t>
  </si>
  <si>
    <t>EMPENHO PARA ASSINATURA -DO JORNAL O DIA. NAD Nº 774/2012.</t>
  </si>
  <si>
    <t>E-01/338.541/12</t>
  </si>
  <si>
    <t>EMPENHO PARA ATENDER DES-PESA COM AQUISICAO DE AS-SINATURA DO JORNAL EXTRA,CONF AUT NAD 845/12.</t>
  </si>
  <si>
    <t>E-01/321.797/11</t>
  </si>
  <si>
    <t>04.413.729/0001-40</t>
  </si>
  <si>
    <t>CURUPIRA S/A</t>
  </si>
  <si>
    <t>EMPENHO PARA ATENDER DES-PESA COM SERVICOS DETRANSMISSAO DE DADOS VOZ E IMAGEM CONTR.85/2011 EAUT NAD 172/12.</t>
  </si>
  <si>
    <t>E-01/335081/12</t>
  </si>
  <si>
    <t>01.355.915/0001-82</t>
  </si>
  <si>
    <t>M.N.I TELECOMUNICACOES LTDA M.E</t>
  </si>
  <si>
    <t>EMPENHO PARA OS SERVICOS DE MANUTENCAO PREVENTIVAECORRETIVA NA TELEFONIA FIXA. NAD N.077/12.</t>
  </si>
  <si>
    <t>E-01/335141/12</t>
  </si>
  <si>
    <t>04.701.743/0001-40</t>
  </si>
  <si>
    <t>OPUS JMF TELECOMUNICACOES LTDA</t>
  </si>
  <si>
    <t>EMPENHO PARA OS SERVICOS-DE MANUTENCAO DO SISTEMA-0800 DA IDENTIDADE FUNCIONAL. CONTRATO N.063/2010.NAD N.076/2012.</t>
  </si>
  <si>
    <t>E-01/318.381/11</t>
  </si>
  <si>
    <t>34.059.055/0001-99</t>
  </si>
  <si>
    <t>ELEVADORES IDEAL LTDA.</t>
  </si>
  <si>
    <t>DESPESA COM MANUTENCAO DEELEVADORES, CONF AUT NAD 342/12 1 TERMO ADITIVO AOCONTR.72/2011.</t>
  </si>
  <si>
    <t>E-01/335.155/12</t>
  </si>
  <si>
    <t>05.531.749/0001-89</t>
  </si>
  <si>
    <t>ELEVADORES IVIMAIA LTDA</t>
  </si>
  <si>
    <t>EMPENHO PARA ATENDER DES-PESA COM SERVICOS DE MANUTENCAO CORRETIVA E PREVENTIVA DO ELEVADOR SOCIAL CONF NOTA TECNICA 250/12 E AUT NAD 910/72.</t>
  </si>
  <si>
    <t>EMPENHO P/ATENDER DESPESACOM CONTRATACAO DE EMPRE-SA P/REALIZAR SERVICOS DEMANUTENCAO CORRETIVA E PREVENTIVA DO ELEVADOR SOCIAL DESTA AUTARQUIA, CONFORME AUT NAD 078/12 CONT74/2011.</t>
  </si>
  <si>
    <t>E-01/316.624/10</t>
  </si>
  <si>
    <t>00.084.551/0001-80</t>
  </si>
  <si>
    <t>ANTONIO JOSE CARDOSO REFRIGERACAO</t>
  </si>
  <si>
    <t>EMPENHO PARA ATENDER DES-PESA COM MANUTENçãO CORRETIVA DE AR SEM TROCA DE PEçAS, CONFORME NAD. N. 404/12.</t>
  </si>
  <si>
    <t>EMPENHO PARA ATENDER DES-PESA C/PRESTACAO DE SERVICOS DE MANUTENCAO CORRETIVA DE AR SEM TROCA DE PECAS, CONF AUT NAD 270/12.</t>
  </si>
  <si>
    <t>E-01/318.573/11</t>
  </si>
  <si>
    <t>03.716.285/0001-50</t>
  </si>
  <si>
    <t>INOVAR COMERCIO E SERVICOS LTDA</t>
  </si>
  <si>
    <t>EMPENHO P/ATENDER DESPESACOM PRESTACAO DE SERVICOSDE MANUTENCAO CORRETIVADE AR, CONF CONTR.04/2012E AUT NAD 010/2012.</t>
  </si>
  <si>
    <t>E-01/337.612/12</t>
  </si>
  <si>
    <t>04.287.541/0001-01</t>
  </si>
  <si>
    <t>REAL SERVICE CONSERVACAO E MANUTENCAO LTDA</t>
  </si>
  <si>
    <t>EMPENHO PARA ATENDER DES-PESA COM SERVICOS DE LIM-PEZA DE DUTOS DE AR CONDICIONADO, CONF AUT NAD 775DE 2012.</t>
  </si>
  <si>
    <t>E-01/319.660/11</t>
  </si>
  <si>
    <t>07.304.222/0001-47</t>
  </si>
  <si>
    <t>DSCON SOLUCOES TECNOLOGICAS LTDA.</t>
  </si>
  <si>
    <t>EMPENHO PARA DESPESAS COMIMPLANTACAO DE GESTAO ELETRONICA DE DOCUMENTACAO -GED. CONF AUT NAD 317/12.</t>
  </si>
  <si>
    <t>E-01/319.683/11</t>
  </si>
  <si>
    <t>03.311.116/0001-30</t>
  </si>
  <si>
    <t>TCI BPO-TECNOLOGIA, CONHEC. E INFORMACAO S/A</t>
  </si>
  <si>
    <t>EMPENHO P/ATENDER DESPESACOM PRESTACAO DE SERVICOSDE MODERNIZACAO ADMINIS -TRATIVA, CONF AUT NAD 223DE 2012. CONTR.064/2011</t>
  </si>
  <si>
    <t>E-01/321.789/11</t>
  </si>
  <si>
    <t>11.320.576/0001-52</t>
  </si>
  <si>
    <t>SUPER ESTAGIOS LTDA-ME</t>
  </si>
  <si>
    <t>EMPENHO PARA ATENDER DES-PESA COM CONTRATACAO DEINSTITUICAO DE PRESTACAODE SERVICOS DE RECRUTAMENTO E SELECAO DE ESTAGIA-RIOS, CONF. AUT. NAD 368/2012.</t>
  </si>
  <si>
    <t>E-01/318.121/11</t>
  </si>
  <si>
    <t>40.453.110/0001-23</t>
  </si>
  <si>
    <t>AMBIENTE SERVICOS DE DEDETIZACAO LTDA ME</t>
  </si>
  <si>
    <t>EMPENHO COM PRESTACAO DE SERVICOS DE DESINSETIZA -CAO, DESRATIZACAO E DESCUPINIZACAO DAS UNIDADESDO RIOPREVIDENCIA CONTR. 45/2011 01 ADITIVO, CONF.AUT NAD 489/12.</t>
  </si>
  <si>
    <t>EMPENHO P/ATENDER DESPESAC/PRESTACAO DE SERVICOS DE DEDETIZACAO, DESCUPINAZACAO E DESRATIZACAO EM IMOVEIS DESTE FUNCO CONTR45/2011 E AUT NAD 262/12.</t>
  </si>
  <si>
    <t>E-01/319.136/11</t>
  </si>
  <si>
    <t>32.086.274/0001-31</t>
  </si>
  <si>
    <t>A CHAVE NEIDE LTDA-ME</t>
  </si>
  <si>
    <t>EMPENHO PARA ATENDER DES-PESA COM SERVICOS ESPECIALIZADOS DE CHAVEIRO E CARIMBO, CONF AUT NAD 178DE 2012.</t>
  </si>
  <si>
    <t>E-01/336.014/12</t>
  </si>
  <si>
    <t>29.979.036/0001-40</t>
  </si>
  <si>
    <t>INSTITUTO NACIONAL DE SEGURO SOCIAL.</t>
  </si>
  <si>
    <t>EMPENHO PARA ATENDER DES-PESA DE PAGAMENTO DE EVENTUAIS TAXAS DE JOROS DEINSS NO EXERCICIO DE 2012CONF AUT NAD 204/12.</t>
  </si>
  <si>
    <t>E-01/335.435/12</t>
  </si>
  <si>
    <t>28.538.734/0001-48</t>
  </si>
  <si>
    <t>TRIBUNAL DE JUSTICA DO EST.RJ.</t>
  </si>
  <si>
    <t>EMPENHO P/DESPESA COM PA-GAMENTO DE GUIA DE DEPOSITO JUDICIAL N.0003771 REFPROC.03584552820108190001CONF DESPACHO GCR E DIN EAUT NAD 274/2012.</t>
  </si>
  <si>
    <t>DESPESA COM AQUISICAO DE PECAS P/MANUTENCAO CORRE-TIVA E PREVENTIVA DOS ELEVADORES DESTA AUTARQUIA 1TERMO AD. AO CONTRATO 72/2011 E AUT NAD 323/12.</t>
  </si>
  <si>
    <t>EMPENHO PARA ATENDER DES-PESA COM INSTALACOES, CONFORME AUT NAD 322/12 - CONTRATO 72/2011.</t>
  </si>
  <si>
    <t>E-01/321399/11</t>
  </si>
  <si>
    <t>67.642.736/0001-34</t>
  </si>
  <si>
    <t>SICOLI INDUSTRIA E COM.DE MAQUINAS LTDA-EPP</t>
  </si>
  <si>
    <t>EMPENHO PARA AQUISICAO DEGUILHOTINA ELETRICA AUTO-MATICA. NAD Nº 436/2012.</t>
  </si>
  <si>
    <t>E-01/321.399/11</t>
  </si>
  <si>
    <t>EMPENHO COM AQUISICAO DE DOBRADEIRA PAPEL DIGITAL,VELOCIDADE 200 DOBRAS/MI-NUTO, TAM.PAPEL 128X297X 432MM, CARACTERISTICAS ADDETECCAO AUTOMATICA DE PAPEL.</t>
  </si>
  <si>
    <t>EMPENHO C/AQUISICAO DE: MATERIAL DE MOB EM GERAL,ART.DECORACAO E DE SOM E IMAGEM, CONF AUT NAD 92/ 2012.</t>
  </si>
  <si>
    <t>E-01/319670/11</t>
  </si>
  <si>
    <t>03.282.853/0001-51</t>
  </si>
  <si>
    <t>CAPACHOS E CAPACHOS IMPORT. E COM. LTDA-EPP</t>
  </si>
  <si>
    <t>EMPENHO PARA AQUISICAO DE38 TAPETES/CAPACHOS PERSONALIZADOS PARA A SEDE DORIOPREVIDENCIA E AGENCIASNAD Nº 240/2012.</t>
  </si>
  <si>
    <t>E-01/320074/11</t>
  </si>
  <si>
    <t>10.722.329/0001-10</t>
  </si>
  <si>
    <t>SMB SILVEIRA MOVEIS-ME</t>
  </si>
  <si>
    <t>EMPENHO PARA AQUISICAO DEARMARIOS TIPO ROUPEIRO. NAD N.179/2012.</t>
  </si>
  <si>
    <t>E-01/321795/11</t>
  </si>
  <si>
    <t>39.119.656/0001-63</t>
  </si>
  <si>
    <t>MULTISUPRIMENTOS SUP.EQUIP.P/E INF. LTDA</t>
  </si>
  <si>
    <t>EMPENHO PARA AQUISICAO DE04 TELEVISOES E 05 SUPOR-TES. NAD Nº369/2012. PRE-GAO ELETRONICO Nº04/2012.</t>
  </si>
  <si>
    <t>E-01/336060/12</t>
  </si>
  <si>
    <t>EMPENHO PARA AQUISICAO DEMATERIAL PERMANENTE, MESAE OMBRELONES, PARA A ESCOLA FINANCEIRA. NAD 386/12</t>
  </si>
  <si>
    <t>E-01/319682/11</t>
  </si>
  <si>
    <t>EMEPNHO PARA ATENDER DES-PESA PARA ATENDER AS NE- CESSIDADES DO PROTOCO GE-RAL, CONFORME NAD N. 001/12.</t>
  </si>
  <si>
    <t>EMPENHO PARA ATENDER DES-PESA COM AQUISICAO DEEQUIPAMENTOS PARA PROCES-SO DE DADOS. CONF AUT NAD548/12.</t>
  </si>
  <si>
    <t>E-01/321.310/11</t>
  </si>
  <si>
    <t>12.098.152/0001-58</t>
  </si>
  <si>
    <t>TPS BRASIL COM. E SERV. EM AUTOMACAO LTDA</t>
  </si>
  <si>
    <t>AQUISICAO DE DUAS CADEIRADE RODAS PARA A AGENCIA CENTRAL DO RIOPREVIDENCIACONF AUT NAD 279/2012.</t>
  </si>
  <si>
    <t>E-01/319668/11</t>
  </si>
  <si>
    <t>06.011.105/0001-22</t>
  </si>
  <si>
    <t>AP NET INFORMATICA LTDA</t>
  </si>
  <si>
    <t>EMPENHO PARA AQUISICAO DEMOVEIS E MATERIAL ESCOLARDIDATICO E EQUIPAMENTOS EAPARELHO DE SOM E IMAGEM E DE TELECOMUNICACOES. PREGAO ELETRONICO 026/11.</t>
  </si>
  <si>
    <t>E-01/320419/11</t>
  </si>
  <si>
    <t>11.333.352/0001-85</t>
  </si>
  <si>
    <t>CHAVES COMERCIO E LICITACOES LTDA EPP</t>
  </si>
  <si>
    <t>EMPENHO PARA AQUISICAO DE250 APARELHOS TELEFONICOSNAD N.180/2012.</t>
  </si>
  <si>
    <t>E-01/321.701/11</t>
  </si>
  <si>
    <t>EMPENHO COM AQUISICAO DE EQUIPAMENTO DE APARELHO DE SOM, IMAGEM E DE TELE-COMUNICACOES, CONF AUT NAD 222/12.</t>
  </si>
  <si>
    <t>E-01/335142/12</t>
  </si>
  <si>
    <t>35.774.751/0001-40</t>
  </si>
  <si>
    <t>INOVAX ENGENHARIA DE SISTEMAS LTDA</t>
  </si>
  <si>
    <t>EMPENHO PARA FORNECIMENTOE INSTALACAO, ABRANGENDO CONFIGURACAO E SUPORTE TECNICO, DE SISTEMA DE TRADING. CONTRATO Nº 073/2011NAD Nº 086/2012.</t>
  </si>
  <si>
    <t>EMPENHO PARA OS SERVICOS DE SUPORTE, GERENCIA E SEGURANCA DA REDE FINANCIALNET. NAD N.186/12.</t>
  </si>
  <si>
    <t>E-01/335137/12</t>
  </si>
  <si>
    <t>62.652.961/0001-38</t>
  </si>
  <si>
    <t>AGENCIA ESTADO LTDA</t>
  </si>
  <si>
    <t>EMPENHO PARA O FORNECIMENTO DE INFORMACOES TECNI_-CAS TRANSMITIDAS VIA IN -TERNET. CONTRATO N.025/11NAD N.058/12.</t>
  </si>
  <si>
    <t>E-01/319.323/11</t>
  </si>
  <si>
    <t>PF0006420</t>
  </si>
  <si>
    <t>BB SECURITIES LIMITED.</t>
  </si>
  <si>
    <t>EMPENHO P/ATENDER DESPESAC/SERVICOS TECNICO DEST.ASECURITIZACAO E ALIENACAODE DIREITOS DE CREDITO, CONF. CONTR.83/2011 E AUTNAD 263/12 PELO SR.DIR.FINANCEIRO E SR.DIR.PRESI -DENTE E PUBLICACAO NO DO DE 01/10/12 PAGINA 08.</t>
  </si>
  <si>
    <t>E-01/338.792/12</t>
  </si>
  <si>
    <t>29.468.014/0001-16</t>
  </si>
  <si>
    <t>SECRETARIA MUNICIPAL DE FAZENDA</t>
  </si>
  <si>
    <t>EMPENHO PARA ATENDER DES-PESA COM PAGAMENTO DEIPTU DO IMOVEL SITO A RUAMARECHAL FLORIANO, 113 /CENTRO-RJ, CONF AUT NAD 850/12.</t>
  </si>
  <si>
    <t>E-01/336.013/12</t>
  </si>
  <si>
    <t>28.521.748/0001-59</t>
  </si>
  <si>
    <t>PREFEITURA MUNICIPAL DE NITEROI</t>
  </si>
  <si>
    <t>EMPENHO PARA ATENDER DES-PESA COM PAGAMENTO DE TAXAS DE JUROS DE ISS NOEXERCICIO DE 2012, CONF AUT NAD 219/12.</t>
  </si>
  <si>
    <t>29.114.121/0001-46</t>
  </si>
  <si>
    <t>PREFEITURA MUNICIPAL DE MIRACEMA</t>
  </si>
  <si>
    <t>EMPENHO PARA ATENDER DES-PESA COM PAGAMENTO DE JU-ROS DE ISS NO EXERCICIO DE 2012, CONF AUT NAD 221DE 2012.</t>
  </si>
  <si>
    <t>29.116.894/0001-61</t>
  </si>
  <si>
    <t>PREF MUNIC DE CAMPOS DE GOYTACAZES</t>
  </si>
  <si>
    <t>EMPENHO PARA ATENDER DES-PESA COM COM TAXAS DE JU-ROS DE ISS NO EXERCICIO DE 2012, CONF AUT NAD 220DE 2012.</t>
  </si>
  <si>
    <t>EMPENHO PARA ATENDER DES-PESA COM PAGAMENTO DE TA-XAS DE JUROS DE ISS NOEXERCICIO DE 2012, CONF AUT NAD 205/12.</t>
  </si>
  <si>
    <t>E-O1/303.524/12</t>
  </si>
  <si>
    <t>PAGAMENTO JUDICIAL ATRA-VEZ DA GUIA 5878173 DO BBREFERENTE AO PROCESSO Nº0020418-81-2005.8.19.0000CONFORME NAD. 449/12.</t>
  </si>
  <si>
    <t>E-01/303.249/10</t>
  </si>
  <si>
    <t>243.878.007-04</t>
  </si>
  <si>
    <t>EDILSON DUARTE CANELLAS</t>
  </si>
  <si>
    <t>EMPENHO REFERENTE A PAGA-MENTO DE ENCERRAMENTO DE FOLHA - DEA - CONFORME ALVARA JUDICIAL A FL.17.</t>
  </si>
  <si>
    <t>E-01/308.863/09</t>
  </si>
  <si>
    <t>EMPENHO PARA ATENDER DES-PESAS EM CUMPRIMENTO DEDECISÃO JUDICIAL, CONSIS-TENTE NO PAG. DA GUIA Nº6089374 DO BB, AÇÃO/ORD.0007941-15.2004.8.19.0209- NAD. 529/12.</t>
  </si>
  <si>
    <t>E-01/313.121/08</t>
  </si>
  <si>
    <t>EMPENHO PARA ATENDER DES-PESAS EM CUMPRIMENTO DEDECISÃO JUDICIAL, CONSIS-TENTE NO PAGAMENTO DASGUIAS Nº 810100000088076,810100000087908 E 810100000087584 DO BB, AÇÃO/ORD.0116943-59.2004.8.19.0001- NAD. 528/12.</t>
  </si>
  <si>
    <t>E-01/318.108/12</t>
  </si>
  <si>
    <t>PAGAMENTO JUDICIAL ATRA-VEZ DA GUIA 5884273 DO BBREFERENTE AO PROCESSO NU-MERO 2009 001 067642-5. NAD. 292/12.</t>
  </si>
  <si>
    <t>E-01/318274/12</t>
  </si>
  <si>
    <t>EMPENHO PARA PAGAMENTO DEDEPOSITO JUDICIAL GUIA N.7532018, PROC_2006.001.139737-8. NAD N.175/12.</t>
  </si>
  <si>
    <t>E-01/318437/12</t>
  </si>
  <si>
    <t>EMPENHO PARA PAGAMENTO DEDEPOSITO JUDICIAL GUIA N.5884276, PROC 2009.001.249204-4. NAD N.218/2012.</t>
  </si>
  <si>
    <t>E-01/318510/12</t>
  </si>
  <si>
    <t>EMPENHO PARA PAGAMENTO DEDEPOSITO JUDICIAL GUIA Nº6673721, PROC 2007.001.009317-8, NAD Nº241/2012.</t>
  </si>
  <si>
    <t>E-01/318.534/12</t>
  </si>
  <si>
    <t>PAGAMENTO JUDICIAL ATRA-VEZ DA GUIA 8110779 DO BBREFERENTE AO PROCESSO Nº2007.001.235853-0, CONFORME NAD. 473/12.</t>
  </si>
  <si>
    <t>E-01/318641/12</t>
  </si>
  <si>
    <t>EMPENHO PARA PAGAMENTO DEDEPOSITO JUDICIAL GUIA N.5860352, PROC 1998.001.085040-4, NAD N.131/12.</t>
  </si>
  <si>
    <t>E-01/318.742/12</t>
  </si>
  <si>
    <t>PAGAMENTO JUDICIAL ATRA-VEZ DA GUIA, 4892420 -BB,REFERENTE AO PROCESSO NU-MERO 2009 001 139855-0,CONFORME NAD. 284/12.</t>
  </si>
  <si>
    <t>E-01/318.870/12</t>
  </si>
  <si>
    <t>PAGAMENTO JUDICIAL ATRA-VEZ DA GUIA 7532104 - BB,REFERENTE AO PROCESSO NU-MERO 2006 001 146569-4,CONFORME NAD. 264/12.</t>
  </si>
  <si>
    <t>E-01/318.887/12</t>
  </si>
  <si>
    <t>EMPENHO PARA ATENDER DES-PESAS EM CUMPRIMENTO DEDECISÃO JUDICIAL, CONSIS-TENTE NO PAG. DE DIVERSASGUIAS DO BB. AÇÃO/ORD.0011447-12.2002.8.19.0001- NAD. 766/12.</t>
  </si>
  <si>
    <t>E-01/319.002/12</t>
  </si>
  <si>
    <t>PAG.JUDICIAL ATRAVEZ DASGUIAS 81010000004877952,81010000004877260 E 81010000004877766 DO BB, REFE-RENTE AO PROCESSO NÚ-MERO 2006.206.002780-9,CONFORME NAD. 276/12.</t>
  </si>
  <si>
    <t>E-01/319.056/12</t>
  </si>
  <si>
    <t>PAGAMENTO JUDICIAL ATRA-VEZ DA GUIA 7529016 DO BBREFERENTE AO PROCESSO NÚ-MERO 1998.001.107196-4,CONFORME NAD. 294/12.</t>
  </si>
  <si>
    <t>E-01/319.099/12</t>
  </si>
  <si>
    <t>PAGAMENTO JUDICIAL ATRA-VEZ DA GUIA 6683748 DO BBREFERENTE AO PROCESSO NÚ-MERO 2006.001.016019-0,CONFORME NAD. 304/12.</t>
  </si>
  <si>
    <t>E-01/319.100/12</t>
  </si>
  <si>
    <t>PAGAMENTO JUDICIAL ATRA-VEZ DA GUIA 6673613 DO BBREFERENTE AO PROCESSO Nº2007.001.030209-0, CONFORME NAD. 419/12.</t>
  </si>
  <si>
    <t>E-01/319.143/12</t>
  </si>
  <si>
    <t>PAGAMENTO JUDICIAL ATRA-VEZ DA GUIA 7929623 DO BBREFERENTE AO PROC. NUMERO0378326.44.2010.8.19.0001NAD 289/12.</t>
  </si>
  <si>
    <t>E-01/319.193/12</t>
  </si>
  <si>
    <t>PAGAMENTO JUDICIAL ATRA-VEZ DA GUIA 5884224 DO BBREFERENTE AO PROCESSO NU-MERO 2008 001 305814-3. NAD. 291/12.</t>
  </si>
  <si>
    <t>E-01/319.270/12</t>
  </si>
  <si>
    <t>PAGAMENTO JUDICIAL ATRA-VEZ DA GUIA 6673608 - BB,REFERENTE AO PROCESSO Nº2007.001.037748-0, CONFORME NAD. 376/12.</t>
  </si>
  <si>
    <t>E-01/319.436/12</t>
  </si>
  <si>
    <t>PAGAMENTO JUDICIAL ATRA-VEZ DA GUIA 5884234 DO BBREFERENTE AO PROCESSO NÚ-MERO 2009.001.015328 - 3,CONFORME NAD. 301/12.</t>
  </si>
  <si>
    <t>E-01/319.569/12</t>
  </si>
  <si>
    <t>PAGAMENTO JUDICIAL ATRA-VEZ DA GUIA 5881161 DO BBREFERENTE AO PROCESSO Nº2001.001.048046-9, CONFORME NAD. 441/12.</t>
  </si>
  <si>
    <t>E-01/319.571/12</t>
  </si>
  <si>
    <t>PAGAMENTO JUDICIAL ATRA-VEZ DAS GUIAS 6673593 E6673656 - BB, REF. AO PROCESSO 2006.001.100290-6,CONFORME NAD. 350/12.</t>
  </si>
  <si>
    <t>E-01/319.582/12</t>
  </si>
  <si>
    <t>EMPENHO PARA ATENDER DES-PESAS EM CUMPRIMENTO DEDECISÃO JUDICIAL, CONSIS-TENTE NO PAG. DA GUIA Nº7558084 DO BB, AÇÃO/ORD.0184184-45.2007.8.19.0001- NAD. 905/12.</t>
  </si>
  <si>
    <t>E-01/319.659/12</t>
  </si>
  <si>
    <t>PAGAMENTO JUDICIAL ATRA-VEZ DA GUIA 5884219 DO BBREFERENTE AO PROCESSO Nº2009.001.230505-0, CONFORME NAD. 353/12.</t>
  </si>
  <si>
    <t>E-01/319.708/12</t>
  </si>
  <si>
    <t>EMPENHO PARA ATENDER DES-PESAS EM CUMPRIMENTO DEDECISÃO JUDICIAL PROCESSO0217100-66.2006.5.01.0245- OFíCIO Nº 0013/12. FLS.02 - NAD. 583/12.</t>
  </si>
  <si>
    <t>E-01/319.755/12</t>
  </si>
  <si>
    <t>PAGAMENTO JUDICIAL ATRA-VES DA GUIA 6673659 DO BBREFERENTE AO PROCESSO NÚ-MERO 2006. 001. 112011-3,CONFORME NAD. 332/12.</t>
  </si>
  <si>
    <t>E-01/319.793/12</t>
  </si>
  <si>
    <t>PAGAMENTO JUDICIAL ATRA-VEZ DA GUIA 5884182 DO BBREFERENTE AO PROCESSO Nº2009.001.080377-0, CONFORME NAD. 352/12.</t>
  </si>
  <si>
    <t>E-01/319.932/12</t>
  </si>
  <si>
    <t>PAGAMENTO JUDICIAL ATRA-VEZ DA GUIA 5846693 - BB,REFERENTE AO PROCESSO Nº1996.001.049009-2, CONFORME NAD. 382/12.</t>
  </si>
  <si>
    <t>E-01/319.971/12</t>
  </si>
  <si>
    <t>PAGAMENTO JUDICIAL ATRA-VEZ DA GUIA 7929619 - BB.REFERENTE AO PROCESSO Nº2006.001.061509-0, CONFORME NAD. 381/12.</t>
  </si>
  <si>
    <t>E-01/319.972/12</t>
  </si>
  <si>
    <t>PAGAMENTO JUDICIAL ATRA-VEZ DA GUIA 5881095 DO BBREFERENTE AO PROCESSO Nº2004.001.137903-7, CONFORME NAD. 354/12.</t>
  </si>
  <si>
    <t>E-01/319.981/12</t>
  </si>
  <si>
    <t>PAGAMENTO JUDICIAL ATRA-VEZ DA GUIA 7532044 DO BBREFERENTE AO PROCESSO Nº2007.001.026618-8, CONFORME NAD. 434/12.</t>
  </si>
  <si>
    <t>E-01/319.983/12</t>
  </si>
  <si>
    <t>PAGAMENTO JUDICIAL ATRA-VEZ DA GUIA 6673552 - BB,REFERENTE AO PROCESSO Nº2008.001.077890-6, CONFORME NAD. 365/12.</t>
  </si>
  <si>
    <t>E-01/320.032/12</t>
  </si>
  <si>
    <t>EMPENHO PARA ATENDER PAGAMENTO DA GUIA 6673547 DOBB, REFERENTE AO PROCES-SO 2008.001.0340305, CON-FORME NAD. 394/12.</t>
  </si>
  <si>
    <t>E-01/320.033/12</t>
  </si>
  <si>
    <t>PAGAMENTO JUDICIAL ATRA-VEZ DA GUIA 6673546 - BB,REFERENTE AO PROCESSO Nº2008.001.276407-8 CONFOR-ME NAD. 370/12.</t>
  </si>
  <si>
    <t>E-01/320.117/12</t>
  </si>
  <si>
    <t>PAGAMENTO JUDICIAL ATRA-VEZ DA GUIA 7929685 DO BBREFERENTE AO PROCESSO Nº1991.001.113127-1, CONFORME NAD. 347/12.</t>
  </si>
  <si>
    <t>E-01/320.120/12</t>
  </si>
  <si>
    <t>EMPENHO PARA ATENDER DES-PEASS EM CUMPRIMENTO DEDECISÃO JUDICIAL, CONSIS-TENTE NO PAG. DA GUIA Nº7929690 DO BB. AÇÃO/ORD. 0060821-26.2004.8.19.0001- NAD. 721/12.</t>
  </si>
  <si>
    <t>E-01/320.121/12</t>
  </si>
  <si>
    <t>PAGAMENTO JUDICIAL ATRA-VEZ DAS GUIAS 7929691/92,DO BB REFERENTE AO PROCESSO 1991.001.128734-9, CONFORME NAD. 469.</t>
  </si>
  <si>
    <t>E-01/320.132/12</t>
  </si>
  <si>
    <t>PAGAMENTO JUDICIAL ATRA-VEZ DAS GUIAS 5881091 E5881138 DO BB, REFERENTEPROC.Nº 2004.001.140872-4CONFORME NAD. 303/12.</t>
  </si>
  <si>
    <t>E-01/320.133/12</t>
  </si>
  <si>
    <t>PAGAMENTO JUDICIAL ATRA-VEZ DA GUIA 5884231 DO BBREFERENTE AO PROCESSO NU-MERO 2008.001.348823 -0,CONFORME NAD. 305/12.</t>
  </si>
  <si>
    <t>E-01/320.150/12</t>
  </si>
  <si>
    <t>PAGAMENTO JUDICIAL ATRA-VEZ DA GUIA 7929622, DOBB REFERENTE AO PROCESSO2005.001.098.118-2, CON-FORME NAD. 293/12.</t>
  </si>
  <si>
    <t>E-01/320.228/12</t>
  </si>
  <si>
    <t>PAGAMENTO JUDICIAL ATRA-VEZ DAS GUIAS 5846659 E5846660 DO BB. REF. PROC.2007.001.093964-0, CONFORME NAD. 380/12.</t>
  </si>
  <si>
    <t>E-01/320.242/12</t>
  </si>
  <si>
    <t>EMPENHO PARA PAGAMENTO DEGUIA DE DEPOSITO JUDICIALN.5846662 REF. AO PROC. 2007.001.006467-1, CONF AUT NAD 398/12.</t>
  </si>
  <si>
    <t>E-01/320.243/12</t>
  </si>
  <si>
    <t>PAGAMENTO JUDICIAL ATRA-VEZ DA GUIA 5846658 DO BBREFERENTE AO PROCESSO Nº2006.001.112017-4, CONFORME NAD. 371/12</t>
  </si>
  <si>
    <t>E-01/320.244/12</t>
  </si>
  <si>
    <t>EMPENHO PARA ATENDER DES-PESAS JUDICIAIS, ATRAVEZDA GUIA 5884199 DO BB, REFERENTE AO PROCESSO DE Nº0344814-41.2008.8.19.0001- NAD. 375/12.</t>
  </si>
  <si>
    <t>E-01/320.329/12</t>
  </si>
  <si>
    <t>EMPENHO PARA ATENDER DES-PESAS EM CUMPRIMENTO DEDECISÃO JUDICIAL, CONSIS-TENTE NO PAG. DA GUIA Nº7994639 DO BB. AÇÃO/ORD. 0174400-44.2007.8.19.0001- NAD. 584/12.</t>
  </si>
  <si>
    <t>E-01/320.367/12</t>
  </si>
  <si>
    <t>EMPENHO PARA ATENDER PAGAMENTO DA GUIA 7828042 DOBB, REFERENTE AO PROCES-SO 2009.001.2087368, CON-FORME NAD. 393/12.</t>
  </si>
  <si>
    <t>E-01/320.369/12</t>
  </si>
  <si>
    <t>PAGAMENTO JUDICIAL ATRA-VEZ DA GUIA 6676742-BB,REFERENTE AO PROCESSO Nº2006.001.113341-7 CONFOR-ME NAD. 366/12.</t>
  </si>
  <si>
    <t>E-01/320.403/12</t>
  </si>
  <si>
    <t>EMPENHO PARA ATENDER PAGAMENTO DA GUIA 7529034 DOBB, REFERENTE AO PROCES-SO 2006.001.010058-1, CONFORME NAD. 392/12.</t>
  </si>
  <si>
    <t>E-01/320.406/12</t>
  </si>
  <si>
    <t>EMPENHO PARA ATENDER DES-PESAS JUDICIAIS, ATRAVEZDA GUIA 7603724 DO BB RE-FERENTE AO PROCESSO DE Nº0076676-16.2002.8.19.0001- NAD. 535/12.</t>
  </si>
  <si>
    <t>E-01/320.421/12</t>
  </si>
  <si>
    <t>PAGAMENTO JUDICIAL ATRA-VES DE 18 GUIAS DO BB, REFERENTE AO PROCESSO NUME-RO 2005.93003-7, CONFORMENAD. 343/12.</t>
  </si>
  <si>
    <t>E-01/320.498/12</t>
  </si>
  <si>
    <t>PAGAMENTO JUDICIAL ATRA-VEZ DA GUIA 7828053 DO BBREFERENTE AO PROCESSO Nº2008.001.140113-2, CONFORME NAD. 431/12.</t>
  </si>
  <si>
    <t>E-01/320.668/12</t>
  </si>
  <si>
    <t>EMPENHO REFERENTE A PAGA-MENTO DE GUIA DE DEPOSITOJUDICIAL NS. 7612963 E7612964 REF. AO PROC. N2005.001.159691-9, CONF. AUT NAD 399/12.</t>
  </si>
  <si>
    <t>E-01/320.762/12</t>
  </si>
  <si>
    <t>PAGAMENTO JUDICIAL GUIA81010000004241659 DO BB,REFERENTE AO PROCESSO Nº2007.010.001121-7, CONFORME NAD. 388/12.</t>
  </si>
  <si>
    <t>E-01/320.869/12</t>
  </si>
  <si>
    <t>EMPENHO PARA ATENDER DES-PESA COM PAGAMENTO DEGUIA DE DEPOSITO JUDICIALREFERENTE AO PROCESSO N.0000003.63.2012.5.01.0039CONF AUT NAD 927/12.</t>
  </si>
  <si>
    <t>E-01/320.900/12</t>
  </si>
  <si>
    <t>PAGAMENTO JUDICIAL ATRA-VEZ DA GUIA 5805762 DO BBREFERENTE AO PROCESSO Nº2009.001.097406-0, CONFORME NAD. 471/12.</t>
  </si>
  <si>
    <t>E-01/320.902/12</t>
  </si>
  <si>
    <t>EMPENHO PARA ATENDER DES-PESAS EM CUMPRIMENTO DEDECISÃO JUDICIAL, CONSIS-TENTE NO PAG. DA GUIA Nº0072157-27.2004.8.19.0001- NAD. 574/12.</t>
  </si>
  <si>
    <t>E-01/320.911/12</t>
  </si>
  <si>
    <t>PAGAMENTO JUDICIAL ATRA-VEZ DA GUIA 7994056 DO BBREFERENTE AO PROCESSO Nº2005.001.09700-2, CONFOR-ME NAD. 468/12.</t>
  </si>
  <si>
    <t>E-01/320.921/12</t>
  </si>
  <si>
    <t>EMPENHO PARA ATENDER DES-PESAS EM CUMPRIMENTO DEDECISÃO JUDICIAL, CONSIS-TENTE NO PAG. DA GUIA Nº6673519 DO BB, AÇÃO/ORD.0065494-57.2007.8.19.0001- NAD. 513/12.</t>
  </si>
  <si>
    <t>E-01/321.003/12</t>
  </si>
  <si>
    <t>PAGAMENTO JUDICIAL ATRA-VEZ DA GUIA 7994063 DO BBREFERENTE AO PROCESSO Nº2003.001.029692-4, CONFORME NAD. 439/12.</t>
  </si>
  <si>
    <t>E-01/321.007/12</t>
  </si>
  <si>
    <t>PAGAMENTO JUDICIAL ATRA-VEZ DA GUIA 7529088 DO BBREFERENTE AO PROCESSO Nº2007.001.018314-3, CONFORME NAD. 432/12.</t>
  </si>
  <si>
    <t>E-01/321.009/12</t>
  </si>
  <si>
    <t>PAGAMENTO JUDICIAL ATRA-VEZ DA GUIA 7987348 DO BBREFERENTE AO PROCESSO Nº0093865-89-2011.8.19.0001CONFORME NAD. 452/12.</t>
  </si>
  <si>
    <t>E-01/321.013/12</t>
  </si>
  <si>
    <t>PAGAMENTO JUDICIAL ATRA-VEZ DA GUIA 7529029 DO BBREFERENTE AO PROCESSO Nº2007.001.067700-0, CONFORME NAD. 450/12.</t>
  </si>
  <si>
    <t>E-01/321.014/12</t>
  </si>
  <si>
    <t>PAGAMENTO JUDICIAL ATRA-VEZ DA GUIA 7828020 DO BBREFERENTE AO PROCESSO Nº2007.001.199320-3, CONFORME NAD. 479/12.</t>
  </si>
  <si>
    <t>E-01/321.016/12</t>
  </si>
  <si>
    <t>EMPENHO PARA ATENDER DES-PESAS EM CUMPRIMENTO DEDECISÃO JUDICIAL, CONSIS-TENTE NO PAGAMENTO DASGUIAS NÚMEROS 8110996 E8110997 AÇÃO ORDINÁRIA,0134992-12.2008.8.19.0001- NAD. 565/12.</t>
  </si>
  <si>
    <t>E-01/321.018/12</t>
  </si>
  <si>
    <t>EMPENHO PARA ATENDER DES-PESAS EM CUMPRIMENTO DEDECISÃO JUDICIAL, CONSIS-TENTE NO PAG. DA GUIA Nº8110998 DO BB, AÇÃO/ORD.0132028-17.2006.8.19.0001- NAD. 868/12.</t>
  </si>
  <si>
    <t>E-01/321.019/12</t>
  </si>
  <si>
    <t>PAGAMENTO JUDICIAL ATRA-VEZ DA GUIA 8110995 DO BBREFERENTE AO PROCESSO Nº2008.001.051508-7, CONFORME NAD. 433/12.</t>
  </si>
  <si>
    <t>E-01/321.243/12</t>
  </si>
  <si>
    <t>PAGAMENTO JUDICIAL ATRA-VEZ DA GUIA 8121047 DO BBREFERENTE AO PROCESSO Nº2005.001.070326-1, CONFORME NAD. 480/12.</t>
  </si>
  <si>
    <t>E-01/321.244/12</t>
  </si>
  <si>
    <t>EMPENHO PARA ATENDER DES-PESAS JUDICIAIS, ATRAVEZDA GUIA 7838241 DO BB, REFERENTE AO PROCESSO DE Nº0023466-45.2005.8.19.0001- NAD. 543/12.</t>
  </si>
  <si>
    <t>E-01/321.245/12</t>
  </si>
  <si>
    <t>EMPENHO PARA ATENDER DES-PESAS JUDICIAIS, ATRAVEZDA GUIA 7540301 DO BB, REFERENTE AO PROCESSO DE Nº0015925-58.2005.8.19.0001- NAD. 536/12.</t>
  </si>
  <si>
    <t>E-01/321.372/12</t>
  </si>
  <si>
    <t>EMPENHO PARA ATENDER DES-PESAS EM CUMPRIMENTO DEDECISÃO JUDICIAL, CONSIS-TENTE NO PAG. DAS GUIA Nº7540356 E 7540357 DO BB,AÇÃO ORDINÁRIA DE NÚMERO0040736-58.2000.8.19.0001- NAD. 637/12.</t>
  </si>
  <si>
    <t>E-01/321.373/12</t>
  </si>
  <si>
    <t>PAGAMENTO JUDICIAL ATRA-VEZ DA GUIA 6673523 DO BBREFERENTE AO PROCESSO Nº2007.001.061584-5, CONFORME NAD. 472/12.</t>
  </si>
  <si>
    <t>E-01/321.374/12</t>
  </si>
  <si>
    <t>PAGAMENTO JUDICIAL ATRA-VEZ DA GUIA 7096763 DO BBREFERENTE AO PROCESSO Nº2008.001.116490-0, CONFORME NAD. 467/12.</t>
  </si>
  <si>
    <t>E-01/321.375/12</t>
  </si>
  <si>
    <t>ENPENHO PARA ATENDER DES-PESAS EM CUMPRIMENTO DEDECISÃO JUDICIAL, CONSIS-TENTE NO PAG. DA GUIA Nº7828030 DO BB, AÇÃO/ORD.0052962-80.2009.8.19.0001- NAD. 722/12.</t>
  </si>
  <si>
    <t>E-01/321.383/12</t>
  </si>
  <si>
    <t>PAGAMENTO JUDICIAL ATRA-VEZ DA GUIA 8121051 DO BBREFERENTE AO PROCESSO Nº2007.001.050785-4, CONFORME NAD. 440/12.</t>
  </si>
  <si>
    <t>E-01/321.683/12</t>
  </si>
  <si>
    <t>EMPENHO PARA ATENDER DES-PESAS EM CUMPRIMENTO DEDECISÃO JUDICIAL, CONSIS-TENTE NO PAG. DAS GUIASNºS, 7096766 E 6673516 DOBB, AÇÃO ORDINÁRIA DE Nº0384212-58.2009.8.19.0001- NAD. 537/12.</t>
  </si>
  <si>
    <t>E-01/321.692/12</t>
  </si>
  <si>
    <t>PAGAMENTO JUDICIAL ATRA-VEZ DA GUIA 5884298 DO BBREFERENTE AO PROCESSO Nº0209479-16.2009.8.19.0001- NAD. 487/12.</t>
  </si>
  <si>
    <t>E-01/321.703/12</t>
  </si>
  <si>
    <t>PAGAMENTO JUDICIAL ATRA-VEZ DA GUIA 5805769 DO BBREFERENTE AO PROCESSO Nº0273838-09.2008.8.19.0001- NAD. 486/12.</t>
  </si>
  <si>
    <t>E-01/321.705/12</t>
  </si>
  <si>
    <t>PAGAMENTO JUDICIAL ATRA-VEZ DA GUIA 5843134 DO BBREFERENTE AO PROCESSO Nº2009.001.097353-5, CONFORME NAD. 481/12.</t>
  </si>
  <si>
    <t>E-01/321.706/12</t>
  </si>
  <si>
    <t>ENPENHO PARA ATENDER DES-PESAS JUDICIAIS, ATRAVEZDA GUIA 8115017 DO BB, REFERENTE AO PROCESSO DE Nº0067526-35.2007.8.19.0001- NAD. 538/12.</t>
  </si>
  <si>
    <t>E-01/321.707/12</t>
  </si>
  <si>
    <t>PAGAMENTO JUDICIAL ATRA-VEZ DA GUIA 5805846 DO BBREFERENTE AO PROCESSO Nº0178690-34.2009.8.19.0001- NAD 514/12.</t>
  </si>
  <si>
    <t>E-01/321.708/12</t>
  </si>
  <si>
    <t>EMPENHO PARA ATENDER DES-PESAS EM CUMPRIMENTO DEDECISÃO JUDICIAL, CONSIS-TENTE NO PAG. DA GUIA Nº6673511 DO BB, AÇÃO/ORD.0077693-48.2006.8.19.0001- NAD. 575/12.</t>
  </si>
  <si>
    <t>E-01/321.712/12</t>
  </si>
  <si>
    <t>PAGAMENTO JUDICIAL ATRA-VEZ DA GUIA 7838201 DO BBREFERENTER AO PROCESSO Mº0085446-56.2006.8.19.0001- NAD. 515/12.</t>
  </si>
  <si>
    <t>E-01/321.785/12</t>
  </si>
  <si>
    <t>PAGAMENTO JUDICIAL ATRA-VEZ DA GUIA 5884291 DO BBREFERENTE AO PROCESSO Nº2009.001.285649-2, CONFORME NAD. 483/12.</t>
  </si>
  <si>
    <t>E-01/321.901/12</t>
  </si>
  <si>
    <t>PAGAMENTO JUCICIAL ATRA-VEZ DA GUIA 5805843 DO BBREFERENTE AO PROCESSO Nº2009.001.005489-0, CONFORME NAD. 482/12.</t>
  </si>
  <si>
    <t>E-01/321.902/12</t>
  </si>
  <si>
    <t>PAGAMENTO JUDICIAL ATRA-VEZ DAS GUIAS 7603665/66,DO BB, REFERENTE AO PRO-CESSO Nº 0160552-24.2006.8.19.0001 - NAD. 512/12.</t>
  </si>
  <si>
    <t>E-01/321.903/12</t>
  </si>
  <si>
    <t>EMPENHO PARA ATENDER DES-PESAS EM CUMPRIMENTO DEDECISÃO JUDICIAL, CONSIS-TENTE NO PAG. DA GUIA Nº7828046 DO BB. AÇÃO/ORD.0157809-07.2007.8.19.0001- NAD. 767/12.</t>
  </si>
  <si>
    <t>E-01/321.958/12</t>
  </si>
  <si>
    <t>PAGAMENTO JUDICIAL ATRA-VEZ DAS GUIAS 7929663/64/93/94/95/96/97 DO BB, RE-FERENTE AO PROCESSO Nº0012399-20-2004.8.19.0001CONFORME NAD 448/12.</t>
  </si>
  <si>
    <t>E-01/322.054/12</t>
  </si>
  <si>
    <t>EMPENHO PARA ATENDER DES-PESAS JUDICIAIS, ATRAVEZDA GUIA 7828052 DO BB, REFERENTE AO PROCESSO DE Nº0126786-77.2006.8.19.0001- NAD. 539/12.</t>
  </si>
  <si>
    <t>E-01/322.056/12</t>
  </si>
  <si>
    <t>PAGAMENTO JUDICIAL ATRA-VEZ DA GUIA 5860327 DO BBREFERENTE AO PROCESSO Nº2004.001.123743-7, CONFORME NAD. 454/12.</t>
  </si>
  <si>
    <t>E-01/322.089/12</t>
  </si>
  <si>
    <t>EMPENHO PARA ATENDER DES-PESAS EM CUMPRIMENTO DEDECISÃO JUDICIAL, CONSIS-TENTE NO PAG. DA GUIA Nº7994079 DO BB, AÇÃO/ORD.0127518-29.2004.8.19.0001- NAD. 564/12.</t>
  </si>
  <si>
    <t>E-01/322.090/12</t>
  </si>
  <si>
    <t>EMPENHO PARA ATENDER DES-PESAS JUDICIAIS, ATRAVEZDA GUIA 5805841 DO BB RE-FERENTE AO PROCESSO DE Nº0175424-39.2009.8.19.0001- NAD. 544/12.</t>
  </si>
  <si>
    <t>E-01/322.116/11</t>
  </si>
  <si>
    <t>EMPENHO PARA ATENDER DES-PESAS EM CUMPRIMENTO DEDECISÃO JUDICIAL, CONSIS-TENTE NO PAG. DA GUIA Nº81010000007142295 DO BAN-CO DO BRASIL, AÇÃO / ORD.0000368-58.1992.8.19.0204- NAD. 568/12.</t>
  </si>
  <si>
    <t>E-01/322.158/12</t>
  </si>
  <si>
    <t>EMPENHO PARA ATENDER DES-PESAS EM CUMPRIMENTO DEDECISÃO JUDICIAL, CONSIS-TENTE NO PAG. DA GUIA Nº8115078 DO BB. AÇÃO/ORD.0137157-37.2005.8.19.0001- NAD. 576/12.</t>
  </si>
  <si>
    <t>E-01/322.176/12</t>
  </si>
  <si>
    <t>EMPENHO PARA ATENDER DES-PESAS EM CUMPRIMENTO DEDECISÃO JUDICIAL CONSIS-TENTE NO PAG. DA GUIA Nº7096804 DO BB. AÇÃO/ORD.0041548-90.2006.8.19.0001- NAD. 563/12.</t>
  </si>
  <si>
    <t>E-01/322.178/12</t>
  </si>
  <si>
    <t>PAGAMENTO JUDICIAL ATRA-VEZ DA GUIA 7987338 DO BBREFERENTE AO PROCESSO Nº0388146-53-2011.8.19.0001CONFORME NAD. 470/12.</t>
  </si>
  <si>
    <t>E-01/322.199/12</t>
  </si>
  <si>
    <t>EMPENHO PARA ATENDER DES-PESAS EM CUMPRIMENTO DEDECISÃO JUDICIAL, CONSIS-TENTE NO PAG. DA GUIA Nº5805789 DO BB. AÇÃO/ORD.0247957-93.2009.8.19.0001- NAD. 546/12.</t>
  </si>
  <si>
    <t xml:space="preserve"> </t>
  </si>
  <si>
    <t>E-01/322.237/12</t>
  </si>
  <si>
    <t>EMPENHO PARA ATENDER DES-PESAS EM CUMPRIMENTO DEDECISÃO JUDICIAL, CONSIS-TENTE NO PAG. DA GUIA Nº8115061 DO BB. AÇÃO/ORD.0154087-14.1997.8.19.0001- NAD. 585/12.</t>
  </si>
  <si>
    <t>E-01/322.247/12</t>
  </si>
  <si>
    <t>PAGAMENTO JUDICIAL ATRA-VEZ DA GUIA 4098040 DO BBREFERENTE AO PROCESSO Nº0000297-81.2005.8.19.0016- NAD. 485/12.</t>
  </si>
  <si>
    <t>E-01/322.400/12</t>
  </si>
  <si>
    <t>EMPENHO PARA ATENDER DES-PESAS EM CUMPRIMENTO DE DECISÃO JUDICIAL, CONSIS-TENTE NO PAG. DA GUIA Nº7828125 DO BB, AÇÃO/ORD.0142812-53.2006.8.19.0001- NAD. 723/12.</t>
  </si>
  <si>
    <t>E-01/322.401/12</t>
  </si>
  <si>
    <t>EMPENHO PARA ATENDER DES-PESAS EM CUMPRIMENTO DEDECISÃO JUDICIAL, CONSIS-TENTE NO PAG. DA GUIA Nº7096780 DO BB. AÇÃO/ORD.0013246-80.2008.8.19.0001- NAD. 638/12.</t>
  </si>
  <si>
    <t>E-01/322.421/12</t>
  </si>
  <si>
    <t>EMPENHO PARA ATENDER DES-PESAS JUDICIAIS, ATRAVEZDA GUIA 0327939 DO BB, REFERENTE AO PROCESSO DE Nº2001.001.127030-6. - NAD. 540/12.</t>
  </si>
  <si>
    <t>E-01/322.573/12</t>
  </si>
  <si>
    <t>EMPENHO PARA ATENDER DES-PESAS EM COMPRIMENTO DEDECISÃO JUDICIAL, CONSIS-TENTE NO PAG. DA GUIA Nº5846694 DO BB. AÇÃO/ORD.0032873-70.2008.8.19.0001- NAD. 772/12.</t>
  </si>
  <si>
    <t>E-01/322.574/12</t>
  </si>
  <si>
    <t>EMPENHO PARA ATENDER DES-PESAS EM CUMPRIMENTO DEDECISÃO JUDICIAL, CONSIS-TENTE NO PAGAMENTO DASGUIAS 5805793 E 5805794DO BB. AÇÃO ORDINÁRIA Nº0090093-89.2009.8.19.0001- NAD. 757/12.</t>
  </si>
  <si>
    <t>E-01/322.575/12</t>
  </si>
  <si>
    <t>EMPENHO PARA ATENDER DES-PESAS EM CUMPRIMENTO DEDECISÃO JUDICIAL, CONSIS-TENTE NO PAG. DA GUIA Nº8115038 DO BB. AÇÃO/ORD.0012658-10.2007.8.19.0001- NAD. 773/12.</t>
  </si>
  <si>
    <t>E-01/322.720/12</t>
  </si>
  <si>
    <t>EMPENHO PARA ATENDER DES-PESAS EM CUMPRIMENTO DEDECISÃO JUDICIAL, CONSIS-TENTE NO PAG. DA GUIA Nº7096803 DO BB, AÇÃO/ORD.0127550-63.2006.8.19.0001- NAD. 724/12.</t>
  </si>
  <si>
    <t>E-01/322.802/12</t>
  </si>
  <si>
    <t>EMPENHO PARA ATENDER DES-PESAS EM CUMPRIMENTO DEDECISÃO JUDICIAL, CONSIS-TENTE NO PAG. DA GUIA Nº5805817 DO BB, AÇÃO/ORD.0360078-98.2008.8.19.0001- NAD. 898/12.</t>
  </si>
  <si>
    <t>E-01/323.017/12</t>
  </si>
  <si>
    <t>EMPENHO PARA ATENDER DES-PESAS EM CUMPRIMENTO DEDESISÃO JUDICIAL, CONSIS-TENTE NO PAG. DA GUIA Nº7603643 DO BB. AÇÃO/ORD.0080930-90.2006.8.19.0001- NAD. 869/12.</t>
  </si>
  <si>
    <t>E-01/323.018/12</t>
  </si>
  <si>
    <t>EMPENHO PARA ATENDER DES-PESAS EM CUMPRIMENTO DEDECISÃO JUDICIAL, CONSIS-TENTE NO PAG. DA GUIA Nº5884768 DO BB, AÇÃO/ORD.0022011-36.1991.8.19.0001- NAD. 577/12.</t>
  </si>
  <si>
    <t>E-01/323.019/12</t>
  </si>
  <si>
    <t>EMPENHO PARA ATENDER DES-PESAS EM CUMPRIMENTO DEDECISÃO JUDICIAL, CONSIS-TENTE NO PAG. DA GUIA Nº7828167 DO BB, PROCESSO0105300-36.2006.8.19.0001- NAD. 804/12.</t>
  </si>
  <si>
    <t>E-01/323.102/12</t>
  </si>
  <si>
    <t>EMPENHO PARA ATENDER DES-PESAS EM CUMPRIMENTO DEDECISÃO JUDICIAL, CONSIS-TENTE NO PAG. DA GUIA Nº7994202 DO BB, AÇÃO/ORD.0141506-64.1997.8.19.0001- NAD. 870/12.</t>
  </si>
  <si>
    <t>E-01/323.104/12</t>
  </si>
  <si>
    <t>EMPENHO PARA ATENDER DES-PESAS EM CUMPRIMENTO DEDECISÃO JUDICIAL, CONSIS-TENTE NO PAG. DA GUIA Nº5805772 DO BB, AÇÃO/ORD.0296451-86.2009.8.19.0001- NAD. 871/12.</t>
  </si>
  <si>
    <t>E-01/323.318/12</t>
  </si>
  <si>
    <t>EMPENHO PARA ATENDER DES-PESAS EM CUMPRIMENTO DEDECISÃO JUDICIAL, CONSIS-TENTE NO PAG. DA GUIA Nº5805776 DO BB, PROCESSO0304217-30.2008.8.19.0001- NAD. 805.</t>
  </si>
  <si>
    <t>E-01/323.319/12</t>
  </si>
  <si>
    <t>EMPENHO PARA ATENDER DES-PESAS EM CUMPRIMENTO DEDECISÃO JUDICIAL, CONSIS-TENTE NO PAG. DA GUIA Nº5805774 DO BB, PROCESSO0055020-56.2009.8.19.0001- NAD. 806/12.</t>
  </si>
  <si>
    <t>E-01/323.320/12</t>
  </si>
  <si>
    <t>EMPENHO PARA ATENDER DES-PESAS EM CUMPRIMENTO DEDECISÃO JUDICIAL, CONSIS-TENTE NO PAG. DA GUIA Nº5805791 DO BB. AÇÃO/ORD.0204080-06.2009.8.19.0001- NAD. 807/12.</t>
  </si>
  <si>
    <t>E-01/323.321/12</t>
  </si>
  <si>
    <t>EMPENHO PARA ATENDER DES-PESAS EM CUMPRIMENTO DEDECISÃO JUDICIAL, CONSIS-TENTE NO PAG. DA GUIA Nº5805778 DO BB, PROCESSO0325035-03.2008.8.19.0001- NAD. 808/12.</t>
  </si>
  <si>
    <t>E-01/323.322/12</t>
  </si>
  <si>
    <t>EMPENHO PARA ATENDER DES-PESAS EM CUMPRIMENTO DEDECISÃO JUDICIAL, CONSIS-TENTE NO PAG. DA GUIA Nº8235006 DO BB, PROCESSO0102525-19.2004.8.19.0001- NAD. 809/12.</t>
  </si>
  <si>
    <t>E-01/323.327/12</t>
  </si>
  <si>
    <t>EMPENHO PARA ATENDER DES-PESAS EM CUMPRIMENTO DEDECISÃO JUDICIAL, CONSIS-TENTE NO PAG. DA GUIA Nº7828158 DO BB, AÇÃO/ORD.0021817-74.2007.8.19.0001- NAD. 872/12.</t>
  </si>
  <si>
    <t>E-01/323.403/12</t>
  </si>
  <si>
    <t>EMPENHO PARA ATENDER DES-PESAS EM CUMPRIMENTO DEDECISÃO JUDICIAL, CONSIS-TENTE NO PAG.DA GUIA Nº7540369 DO BB. PROCESSO0112322-48.2006.8.19.0001- NAD. 810/12.</t>
  </si>
  <si>
    <t>E-01/323.459/12</t>
  </si>
  <si>
    <t>EMPENHO PARA ATENDER DES-PESAS EM CUMPRIMENTO DEDECISÃO JUDICIAL, CONSIS-TENTE NO PAG. DA GUIA Nº5884671 DO BB, AÇÃO/ORD.0138198-39.2005.8.19.0001- NAD. 902/12.</t>
  </si>
  <si>
    <t>E-01/323.462/12</t>
  </si>
  <si>
    <t>EMPENHO PARA ATENDER DES-PESAS EM CUMPRIMENTO DEDECISÃO JUDICIAL, CONSIS-TENTE NO PAG. DA GUIA Nº8235014 DO BB, PROCESSO0057421-92.1990.8.19.0001- NAD 811/12.</t>
  </si>
  <si>
    <t>E-01/323.463/12</t>
  </si>
  <si>
    <t>EMPENHO PARA ATENDER DES-PESAS EM CUMPRIMENTO DEDECISÃO JUDICIAL, CONSIS-TENTE NO PAG. DA GUIA Nº7096821 DO BB, AÇÃO/ORD.0055867-29.2007.8.19.0001- NAD. 903/12.</t>
  </si>
  <si>
    <t>E-01/323.535/12</t>
  </si>
  <si>
    <t>EMPENHO PARA ATENDER DES-PESAS EM CUMPRIMENTO DEDECISÃO JUDICIAL, CONSIS-TENTE NO PAG. DA GUIA Nº5805834 DO BB, AÇÃO/ORD.0276333-89.2009.8.19.0001- NAD. 725/12.</t>
  </si>
  <si>
    <t>E-01/323.556/12</t>
  </si>
  <si>
    <t>EMPENHO PARA ATENDER DES-PESAS EM CUMPRIMENTO DEDECISÃO JUDICIAL, CONSIS-TENTE NO PAG.DAS GUIAS Nº5884293 E 5884294 DO BB,CONSTANTE DO PROCESSO Nº0090093-89.2009.8.19.0001- NAD. 812/12,</t>
  </si>
  <si>
    <t>E-01/323.768/12</t>
  </si>
  <si>
    <t>03.241.738/0001-39</t>
  </si>
  <si>
    <t>TRIBUNAL REGIONAL DOP TRABALHO -1ª VARA TRAB.</t>
  </si>
  <si>
    <t>EMPENHO PARA ATENDER DES-PESAS EM CUMPRIMENTO DEDECISÃO JUDICIAL, CONSIS-TENTE NO PAG. DA GUIA Nº803388 DO BB. AÇÃO/ORD.0170100-58.2005.5.15.0005- NAD. 904/12.</t>
  </si>
  <si>
    <t>EMPENHO PARA ATENDER DES-PESAS EM CUMPRIMENTO DEDECISÃO JUDICIAL, CONSIS-TENTE NO PAG. DA GUIA Nº803388 DO BB, AÇÃO/ORD.0170100-58.2005.5.15.0005- NAD. 904/12.</t>
  </si>
  <si>
    <t>E-01/323.818/12</t>
  </si>
  <si>
    <t>EMPENHO PARA ATENDER DES-PESAS EM CUMPRIMENTRO DEDECISÃO JUDICIAL, CONSIS-TENTE NO PAG. DA GUIA Nº8115073 DO BB, AÇÃO/ORD.0068117-94.2007.8.19.0001- NAD. 884/12.</t>
  </si>
  <si>
    <t>E-01/323.874/12</t>
  </si>
  <si>
    <t>EMPENHO PARA ATENDER DES-PESAS EM CUMPRIMENTO DEDECISÃO JUDICIAL, CONSIS-TENTE NO PAG. DA GUIA Nº8110839 DO BB, AÇÃO/ORD.0223534-40.2007.8.19.0001- NAD. 873/12.</t>
  </si>
  <si>
    <t>E-01/323.877/12</t>
  </si>
  <si>
    <t>EMPENHO PARA ATENDER DES-PESAS EM CUMPRIMENTO DEDECISÃO JUDICIAL, CONSIS-TENTE NO PAG. DA GUIA Nº5884307 DO BB, PROCESSO0358056-67.2008.8.19.0001- NAD. 813/12.</t>
  </si>
  <si>
    <t>E-01/324.159/12</t>
  </si>
  <si>
    <t>EMPENHO PARA ATENDER DES-PESAS EM CUMPRIMENTO DEDECISÃO JUDICIAL, CONSIS-TENTE NO PAG DA GUIA Nº7096793 DO BB, PROCESSO0160618-96.2009.8.19.0001- NAD. 814/12.</t>
  </si>
  <si>
    <t>E-01/324.165/12</t>
  </si>
  <si>
    <t>EMPENHO PARA ATENDER DES-PESAS EM CUMPRIMENTO DEDECISÃO JUDICIAL, CONSIS-TENTE NO PAG. DA GUIA Nº7603511 DO BB, AÇÃO/ORD.0151793-08.2005.8.19.0001- NAD. 899/12.</t>
  </si>
  <si>
    <t>E-01/324.167/12</t>
  </si>
  <si>
    <t>EMPENHO PARA ATENDER DES-PESAS EM CUMPRIMENTO DEDECISÃO JUDICIAL, CONSIS-TENTE NO PAG. DAS GUIAS7603616 E 7603617 DO BB,AÇÃO ORDINÁRIA DE NÚMERO000069019-2006.8.19.0001,NAD. 866/12.</t>
  </si>
  <si>
    <t>E-01/324.270/12</t>
  </si>
  <si>
    <t>EMPENHO PARA ATENDER DES-PESAS EM CUMPRIMENTO DEDECISÃO JUDICIAL, CONSIS-TENTE NO PAGAMENTO DASGUIAS 8235278, 8235279 E8235280 DO BB, AÇÃO/ORD.0379915-08.2009.8.19.0001- NAD. 874/12.</t>
  </si>
  <si>
    <t>E-01/324.365/12</t>
  </si>
  <si>
    <t>EMPENHO PARA ATENDER DES-PESAS EM CUMPRIMENTO DEDECISÃO JUDICIAL, CONSIS-TENTE NO PAG. DA GUIA Nº7838073 DO BB, AÇÃO/ORD.0125553-16.2004.8.19.0001- NAD. 885/12.</t>
  </si>
  <si>
    <t>E-01/324.504/12</t>
  </si>
  <si>
    <t>EMPENHO PARA ATENDER DES-PESAS EM CUMPRIMENTO DEDECISÃO JUDICIAL, CONSIS-TENTE NO PAG DA GUIA Nº7989241 DO BB, PROCESSO0045139-60.2006.8.19.0001- NAD. 815/12.</t>
  </si>
  <si>
    <t>E-01/324.923/12</t>
  </si>
  <si>
    <t>EMPENHO PARA ATENDER DES-PESAS EM CUMPRIMENTO DEDECISÃO JUDICIAL, CONSIS-TENTE NO PAG. DA GUIA Nº8258263 DO BB, AÇÃO/ORD.0132949-78.2003.8.19.0001- NAD. 875/12.</t>
  </si>
  <si>
    <t>E-01/325.037/12</t>
  </si>
  <si>
    <t>EMPENHO PARA ATENDER DES-PESAS EM CUMPRIMENTO DEDECISÃO JUDICIAL, CONSIS-TENTE NO PAG. DA GUIA Nº5884688 DO BB, AÇÃO/ORD.0061739-30.2004.8.19.0001- NAD 883/12.</t>
  </si>
  <si>
    <t>E-01/325.055/12</t>
  </si>
  <si>
    <t>EMPENHO PARA ATENDER DES-PESAS EM CUMPRIMENTO DEDECISÃO JUDICIAL, CONSIS-TENTE NO PAG. DA GUIA Nº8110885 DO BB, AÇÃO/ORD.0261023-77.2008.8.19.0001- NAD. 901/12.</t>
  </si>
  <si>
    <t>E-01/325.163/12</t>
  </si>
  <si>
    <t>EMPENHO PARA ATENDER DES-PESAS EM CUMPRIMENTO DEDECISÃO JUDICIAL, CONSIS-TENTE NO PAG. DA GUIA Nº8235013 DO BB, AÇÃO/ORD.0001912-30.2000.8.19.0001- NAD. 876/12.</t>
  </si>
  <si>
    <t>E-01/325.229/12</t>
  </si>
  <si>
    <t>EMPENHO PARA ATENDER DES-PESAS EM CUMPRIMENTO DEDECISÃO JUDICIAL, CONSIS-TENTE NO PAG. DA GUIA Nº7950638 DO BB, AÇÃO/ORD.0086785-50.2006.8.19.0001- NAD. 878/12.</t>
  </si>
  <si>
    <t>E-01/325564/08</t>
  </si>
  <si>
    <t>EMPENHO PARA PAGAMENTO DEDEPOSITO JUDICIAL GUIA N.5881318, PROC 2003.001.122956-6. NAD N.141/2012.</t>
  </si>
  <si>
    <t>E-01/335154/12</t>
  </si>
  <si>
    <t>42.498.717/0001-55</t>
  </si>
  <si>
    <t>SECRETARIA DE ESTADO DE SAUDE</t>
  </si>
  <si>
    <t>EMPENHO PARA RESTITUICAO DE VALORES BLOQUEADOS EMCONTAS DE CONVENIOS, PORFORCA DE DECISOES JUDICI-AIS, CONFORME FLS 05 E_46NAD N.156/2012.</t>
  </si>
  <si>
    <t>E-01/335.321/12</t>
  </si>
  <si>
    <t>PF0006026</t>
  </si>
  <si>
    <t>REGISTRA AS DESPESAS COM PESSOAL INATIVOS.</t>
  </si>
  <si>
    <t>EMPENHO PARA ATENDER A DESPESA COM FOLHA SUPLE- MENTAR DECISAO JUDICIAL -REF.: SET/2012. CBMERJ.</t>
  </si>
  <si>
    <t>EMPENHO PARA ATENDER A DESPESA COM FOLHA SUPLE- MENTAR DECISAO JUDICIAL -REF.: 12/04/2012. SEGURANÇA PUBLICA.</t>
  </si>
  <si>
    <t>EMPENHO PARA ATENDER A DESPESA COM FOLHA SUPLE- MENTAR DECISAO JUDICIAL -REF.: 21/05/2012.</t>
  </si>
  <si>
    <t>EMPENHO PARA ATENDER A DESPESA COM FOLHA SUPLE- MENTAR DECISAO JUDICIAL -REF.: 29/06/2012. SEGURANÇA PUBLICA.</t>
  </si>
  <si>
    <t>EMPENHO P/DESPESA COM PA-GAMENTO DE GUIA DE DEPOSITO JUDICIAL N.0003771 REFPROC.03584552820108190001CONF DESPACHO GCR E DIN EAUT NAD 274/12.</t>
  </si>
  <si>
    <t>E-01/361.742/11</t>
  </si>
  <si>
    <t>PAGAMENTO JUDICIAL ATRA-VEZ DA GUIA 5881178 DO BBREFERENTE AO PROCESSO NU-MERO 2007 001 021670-7. NAD. 295/12.</t>
  </si>
  <si>
    <t>E-01/365.265/11</t>
  </si>
  <si>
    <t>PAGAMENTO JUDICIAL ATRA-VEZ DA GUIA 5819316 DOBB, REFERENTE AO PROCES-SO 2004.001.076075-8 CON-FORME NAD. 300/12.</t>
  </si>
  <si>
    <t>E-01/365.576/11</t>
  </si>
  <si>
    <t>PAGAMENTO JUDICIAL ATRA-VEZ DA GUIA 6673590 - BB.REFERENTE AO PROCESSO Nº2007.001.169406-6, CONFORME NAD. 374/12.</t>
  </si>
  <si>
    <t>E-01/365.948/11</t>
  </si>
  <si>
    <t>PAGAMENTO JUDICIAL ATRA-VEZ DA GUIA 5884325 DO BBREFERENTE AO PROCESSO Nº2009.001.070641-7, CONFORME NAD. 355/12.</t>
  </si>
  <si>
    <t>E-01/366119/11</t>
  </si>
  <si>
    <t>EMPENHO PARA PAGAMENTO DEDEPOSITO JUDICIAL GUIA N.5878308, 7612808, 7612805PROC 2004.001.072899-1. NAD N.231/2012.</t>
  </si>
  <si>
    <t>E-01/366.644/11</t>
  </si>
  <si>
    <t>EMPENHO P/ATENDER DESPESACOM PAGAMENTO DE GUIA DEDEPOSITO JUDICIAL N.5884272 REF.PROCESSO N.2009.001.164964-8, CONF AUT NAD 152/12.</t>
  </si>
  <si>
    <t>E-01/366.815/11</t>
  </si>
  <si>
    <t>PAGAMENTO DA GUIA DE DEPOSITO JUDICIAL ATRAVES DAGUIA 6683643 REFERENTE AOPROC. 2006.001.141930-1, CONFORME NAD. 017/12.</t>
  </si>
  <si>
    <t>E-01/367031/11</t>
  </si>
  <si>
    <t>EMPENHO PARA PAGAMENTO DEDEPOSITO JUDICIAL GUIA N.6683722, PROC 2008.001.212633-5. NAD N.016/12.</t>
  </si>
  <si>
    <t>E-01/367.046/11</t>
  </si>
  <si>
    <t>PAGAMENTO DA GUIA DE DEPOSITO JUDICIAL ATRAVES DAGUIA 5881249 REFERENTE AOPROC. 2008.001.306.840-2 CONFORME NAD. 007/12.</t>
  </si>
  <si>
    <t>E-01/367048/11</t>
  </si>
  <si>
    <t>EMPENHO PARA PAGAMENTO DEDEPOSITO JUDICIAL GUIA N.5881236, PROC 2004.001.092179-1. NAD N.008/12.</t>
  </si>
  <si>
    <t>E-01/367.082/11</t>
  </si>
  <si>
    <t>PAGAMENTO DA GUIA DE DEPOSITO JUDICIAL ATRAVES DAGUIA 5846815 REFERENTE AOPROC. 1991.001.137931-1, CONFORME NAD. 014/12.</t>
  </si>
  <si>
    <t>E-01/367139/11</t>
  </si>
  <si>
    <t>EMPENHO PARA PAGAMENTO DEDEPOSITO JUDICIAL GUIA N.5878465, PROC 2008.001.359135-0, NAD N.202/12.</t>
  </si>
  <si>
    <t>E-01/367.232/11</t>
  </si>
  <si>
    <t>PAGAMENTO DA GUIA DE DEPOSITO JUDICIAL ATRAVES DAGUIA 4892333 REFERENTE AOPROC. 2008.001.286212-0, CONFORME NAD. 023/12.</t>
  </si>
  <si>
    <t>E-01/367.293/11</t>
  </si>
  <si>
    <t>PAGAMENTO DA GUIA DE DEPOSITO JUDICIAL ATRAVES DAGUIA 5881260 REFERENTE AOPROC. 2006.001.015.658-6,CONFORME NAD. 012/12.</t>
  </si>
  <si>
    <t>E-01/367.317/11</t>
  </si>
  <si>
    <t>PAGAMENTO DAS GUIAS DE DEPOSITO JUDICIAL ATRAVESDA DAS GUIAS 6666635 E DA6666720, REFERENTE AO PROCESSO 2005.001.019986-8, CONFORME NAD. 011/12.</t>
  </si>
  <si>
    <t>E-01/367378/11</t>
  </si>
  <si>
    <t>EMPENHO PARA PAGAMENTO DEDEPOSITO JUDICIAL GUIA N.4892457, ACAO SUMARIA N.0149348-46.2007.8.19.0001NAD N.022/12.</t>
  </si>
  <si>
    <t>E-01/367.460/11</t>
  </si>
  <si>
    <t>PAGAMENTO JUDICIAL ATRA-VEZ DA GUIA 4892336 - BB,REFERENTE AO PROCESSO Nº2007.001.114780-8, CONFORME NAD. 372/12.</t>
  </si>
  <si>
    <t>E-01/367470/11</t>
  </si>
  <si>
    <t>EMPENHO PARA PAGAMENTO DEDEPOSITO JUDICIAL GUIA N.5878422, PROC 2008.001.337582-3. NAD N.021/12.</t>
  </si>
  <si>
    <t>E-01/367495/11</t>
  </si>
  <si>
    <t>EMPENHO PARA PAGAMENTO DEDEPOSITO JUDICIAL GUIA N.6683546, PROC 2006.001.155910-0. NAD N.031/12.</t>
  </si>
  <si>
    <t>E-01/367.741/11</t>
  </si>
  <si>
    <t>PAGAMENTO DA GUIA DE DEPOSITO JUDICIAL ATRAVES DAGUIA 5878428 REFERENTE AOPROC. 2009.001.158511-7, CONFORME NAD. 037/12.</t>
  </si>
  <si>
    <t>E-01/367.816/11</t>
  </si>
  <si>
    <t>PAGAMENTO DA GUIA DE DEPOSITO JUDICIAL ATRAVES DAGUIA 5879270 REFERENTE AOPROC. 2008.001.310413-0, CONFORME NAD. 013/12.</t>
  </si>
  <si>
    <t>E-01/367818/11</t>
  </si>
  <si>
    <t>EMPENHO PARA PAGAMENTO DEDEPOSITO JUDICIAL GUIA N.5878439, PROC 2008.001.304259-7. NAD Nº236/2012.</t>
  </si>
  <si>
    <t>E-01/367822/11</t>
  </si>
  <si>
    <t>EMPENHO PARA PAGAMENTO DEDEPOSITO JUDICIAL GUIA N.5878415, ACAO SUMARIA 0374826-04.2009.8.19.0001 ,NAD N.018/12.</t>
  </si>
  <si>
    <t>E-01/367.853/11</t>
  </si>
  <si>
    <t>PAGAMENTO DA GUIA DE DEPOSITO JUDICIAL ATRAVES DAGUIA 5854342 REFERENTE AOPROC. 2000.001.048447-3, CONFORME NAD. 015/12.</t>
  </si>
  <si>
    <t>E-01/367.856/11</t>
  </si>
  <si>
    <t>EMPENHO COM PAGAMENTO DEGUIA DE DEPOSITO JUDICIALN.318665 E 318666 REF AOPROC.1998.001.198.405-2, CONF AUT NAD 118/2012.</t>
  </si>
  <si>
    <t>E-01/367.982/11</t>
  </si>
  <si>
    <t>PAGAMENTO JUDICIAL ATRA-VEZ DA GUIA BB. 5881271, REFERENTE AO PROCESSO NU-MERO 2008.001.191344-1,CONFORME NAD. 009/12.</t>
  </si>
  <si>
    <t>E-01/368.067/11</t>
  </si>
  <si>
    <t>EMPENHO PARA ATENDER DES-PESAS EM CUMPRIMENTO DEDECISÃO JUDICIAL, CONSIS-TENTE NO PAGAMENTO GUIA8128000000260933 DO BANDODO BRASIL, PROCESSO Nº000834-71.2010.5.01.0075,NAD. 803/12.</t>
  </si>
  <si>
    <t>E-01/368319/11</t>
  </si>
  <si>
    <t>EMPENHO PARA PAGAMENTO DEDEPOSITO JUDICIAL GUIA N.5881089, PROC 2006.001.138699-0, NAD N.176/12.</t>
  </si>
  <si>
    <t>E-01/368321/11</t>
  </si>
  <si>
    <t>EMPENHO PARA PAGAMENTO DEDEPOSITO JUDICIAL GUIA N.5881034, PROC 1997.001.027130-0. NAD N.201/2012.</t>
  </si>
  <si>
    <t>E-01/368.322/11</t>
  </si>
  <si>
    <t>PAGAMENTO JUDICIAL ATRA-VEZ DAS GUIAS 757008,757009, 757010, 757011 E757012, BB, REFERENTE AOPROC. 2005 001 010530-8,CONFORME NAD.280/12.</t>
  </si>
  <si>
    <t>E-01/368552/11</t>
  </si>
  <si>
    <t>EMPENHO PARA PAGAMENTO DEDEPOSITO JUDICIAL GUIA N.6683655, PROC 2006.001.12791-8. NAD N.125/12.</t>
  </si>
  <si>
    <t>E-01/368.554/11</t>
  </si>
  <si>
    <t>PAGAMENTO DA GUIA DE DEPOSITO JUDICIAL ATRAVES DAGUIA 5884251 REFERENTE AOPROC. 2009.001.195542-5 CONFORME NAD. 020/12.</t>
  </si>
  <si>
    <t>E-01/368.555/11</t>
  </si>
  <si>
    <t>PAGAMENTO JUDICIAL ATRA-VEZ DA GUIA BB, 5884247,REFERENTE AO PROCESSO NU-MERO 2009.001.085810-2,CONFORME NAD. 104/12.</t>
  </si>
  <si>
    <t>E-01/368.607/11</t>
  </si>
  <si>
    <t>PAGAMENTO JUDICIAL ATRA-VEZ DA GUIA 5884253 - BB,REFERENTE AO PROCESSO NU-MERO 2008 001 287390-6,CONFORME NAD. 281/12.</t>
  </si>
  <si>
    <t>E-01/368646/11</t>
  </si>
  <si>
    <t>EMPENHO PARA PAGAMENTO DEDEPOSITO JUDICIAL GUIA N.6683727, PROC 2008.001.044679-0. NAD N.032/12.</t>
  </si>
  <si>
    <t>E-01/368690/11</t>
  </si>
  <si>
    <t>EMPENHO PARA PAGAMENTO DEDEPOSITO JUDICIAL GUIA N.5884227, PROC 2008.001.382439-3. NAD N.019/12</t>
  </si>
  <si>
    <t>E-01/368.909/11</t>
  </si>
  <si>
    <t>PAGAMENTO JUDICIAL ATRA-VEZ DAS GUIAS 5884239,5884238 E 5884237 DO BB,REFERENTE AO PROCESSO NU-MERO 2010.8.19.001, CON-FORME NAD. 105/12.</t>
  </si>
  <si>
    <t>E-01/368.911/11</t>
  </si>
  <si>
    <t>PAGAMENTO JUDICIAL ATRA-VEZ DA GUIA BB, 7575058,REFEREBTE AO PROCESSO NU-MERO 1995.001.086882-7,CONFORME NAD. 103/12.</t>
  </si>
  <si>
    <t>E-01/368.916/11</t>
  </si>
  <si>
    <t>PAGAMENTO JUDICIAL ATRA-VEZ DA GUIA 7575027 DO BBREFERENTE AO PROCESSO NU-MERO 1997.001.053054-7,CONFORME NAD. 106/12.</t>
  </si>
  <si>
    <t>E-01/368937/11</t>
  </si>
  <si>
    <t>EMPENHO PARA PAGAMENTO DEDEPOSITO JUDICIAL GUIA N.5846911, PROC 2010.001.286854-4. NAD N.035/12.</t>
  </si>
  <si>
    <t>E-01/368941/11</t>
  </si>
  <si>
    <t>EMPENHO PARA PAGAMENTO DEDEPOSITO JUDICIAL GUIA N.6673705, PROC 2008.001.311318-0. NAD N.036/12.</t>
  </si>
  <si>
    <t>E-01/368.969/11</t>
  </si>
  <si>
    <t>PAGAMENTO JUDICIAL ATRA-VEZ DA GUIA 6683738 - BB,REFERENTE AO PROCESSO Nº2007.001.200796-4, CONFORME NAD. 332/12.</t>
  </si>
  <si>
    <t>E-01/368970/11</t>
  </si>
  <si>
    <t>EMPENHO PARA PAGAMENTO DEDEPOSITO JUDICIAL GUIA N.7532086, PROC 2008.001.274675-8. NAD N.151/12.</t>
  </si>
  <si>
    <t>E-01/368.977/11</t>
  </si>
  <si>
    <t>PAGAMENTO JUDICIAL ATRA-VEZ DA GUIA 8115697 DO BBREFERENTE AO PROCESSO Nº2009.001.105698-4, CONFORME NAD. 387/12.</t>
  </si>
  <si>
    <t>E-01/368.990/11</t>
  </si>
  <si>
    <t>EMPENHO COM PAGAMENTO DE GUIA DE DEPOSITO JUDICIALN,5884256 REF. AO PROC.N2009.001.183302-2, CONF. AUT NAD 126/12.</t>
  </si>
  <si>
    <t>E-01/369050/11</t>
  </si>
  <si>
    <t>EMPENHO PARA PAGAMENTO DEDEPOSITO JUDICIAL GUIA N.318673, PROC 2005.97001-2NAD N.228/2012.</t>
  </si>
  <si>
    <t>E-01/369210/11</t>
  </si>
  <si>
    <t>EMPENHO PARA PAGAMENTO DEDEPOSITO JUDICIAL GUIA N.6673738, PROC 2008.001.428236-1. NAD N.034/12.</t>
  </si>
  <si>
    <t>E-01/369322/11</t>
  </si>
  <si>
    <t>EMPENHO PARA PAGAMENTO DEDEPOSITO JUDICIAL GUIA N.6683737, PROC 2008.001.382999-8. NAD N.033/12.</t>
  </si>
  <si>
    <t>E-01/704453/06</t>
  </si>
  <si>
    <t>021.954.787-48</t>
  </si>
  <si>
    <t>CLAUDIA MARIA RIBEIRO LOUREIRO</t>
  </si>
  <si>
    <t>EMPENHO PARA PAGAMENTO DERESIDUOS DE PENSAO CONFORME SENTENCA JUDICIAL N.52/12, PROC 0142843-34.20108.19.0001, DESPACHO DO JURIDICO NO PROC E-01/319294/12. NAD N.208/12.</t>
  </si>
  <si>
    <t>888.748.187-34</t>
  </si>
  <si>
    <t>JOSE TADEU RIBEIRO LOUREIRO</t>
  </si>
  <si>
    <t>EMPENHO PARA PAGAMENTO DERESIDUOS DE PENSAO CONFORME SENTENCA JUDICIAL N.52/12, PROC 0142843-34.20108.19.0001, DESPACHO DO JURIDICO NO PROC E-01/319294/12. NAD N.209/12.</t>
  </si>
  <si>
    <t>992.364.277-15</t>
  </si>
  <si>
    <t>MARCIA DA CONCEICAO RIBEIRO LOUREIRO</t>
  </si>
  <si>
    <t>EMPENHO PARA PAGAMENTO DERESIDUOS DE PENSAO CONFORME SENTENCA JUDICIAL N.52/12, PROC 0142843-34.20108.19.0001, DESPACHO DO JURIDICO NO PROC E-01/319294/12. NAD N.207/12.</t>
  </si>
  <si>
    <t>E-01/716.255/03</t>
  </si>
  <si>
    <t>077.594.367-34</t>
  </si>
  <si>
    <t>ADILSON SILVA</t>
  </si>
  <si>
    <t>EMPENHO PARA PAGAMENTO DEENCERRAMENTO DE FOLHA DEACONF AUT NAD 609/12.</t>
  </si>
  <si>
    <t>E-04/000736/12.</t>
  </si>
  <si>
    <t>PAGAMENTO JUDICIAL ATRA-VEZ DA GUIA 5842704 - BB,REFERENTE AO PROCESSO NU-MERO 2004 001 135870-8,CONFORME NAD. 250/12.</t>
  </si>
  <si>
    <t>E-04/000743/12</t>
  </si>
  <si>
    <t>EMPENHO PARA PAGAMENTO DEDEPOSITO JUDICIAL GUIA N.5862417, PROC 2002.001.059404-0.NAD Nº 344/2012.</t>
  </si>
  <si>
    <t>E-04/000900/12</t>
  </si>
  <si>
    <t>EMPENHO PARA PAGAMENTO DEDEPOSITO JUDICIAL GUIAS N5878109 E 5878110, PROCESSO 2002.004.00794. NAD N.161/2012.</t>
  </si>
  <si>
    <t>E-04/001.173/12</t>
  </si>
  <si>
    <t>PAGAMENTO JUDICIAL ATRA-VEZ DAS GUIAS 0004864 /6566/67/68/69/70/71/72 /73/74 DO BB, REFERENTE PROC.2001.001.062511-3, CONFORME NAD. 451/12.</t>
  </si>
  <si>
    <t>E-04/001.738/12</t>
  </si>
  <si>
    <t>PAGAMENTO JUDICIAL ATRA-VEZ DA GUAI 7558412 DO BBREFERETNE AO PROCESSO Nº2005.001.040680-1, CONFORME NAD. 421/12.</t>
  </si>
  <si>
    <t>E-04/001.765/12</t>
  </si>
  <si>
    <t>PAGAMENTO JUDICIAL ATRA-VEZ DAS GUIAS 7929682/83,DO BB REFERENTE AO PROCESSO Nº 2003.001.036215-5,CONFORME NAD. 478/12.</t>
  </si>
  <si>
    <t>E-04/002112/11</t>
  </si>
  <si>
    <t>EMPENHO COM PAGAMENTO DE GUIA DE DEPOSITO JUDICIALN.6673606, REF AO PROC.N2008.001.1300583, CONF AUT NAD 127/12.</t>
  </si>
  <si>
    <t>E-04/003.535/11</t>
  </si>
  <si>
    <t>PAGAMENTO JUDICIAL ATRA-VEZ DA GUIA 5853545 DO BBREFERENTE AO PROCESSO Nº2004.001.110626-4, CONFORME NAD. 422/12.</t>
  </si>
  <si>
    <t>E-04/003554/12.</t>
  </si>
  <si>
    <t>EMPENHO PARA ATENDER PAGAMENTO JUDICIAL DA GUIA Nº6673589 DO BB, REF. PROC.2007.001.092676-0, CONFORME NAD. 385/12.</t>
  </si>
  <si>
    <t>E-04/004.247/12</t>
  </si>
  <si>
    <t>PAGAMENTO JUDICIAL ATRA-VEZ DA GUIA 5222319 DO BBREFERENTE AO PROCESSO Nº2006.001.067408-1, CONFORME NAD. 420/12.</t>
  </si>
  <si>
    <t>E-04/004.733/12</t>
  </si>
  <si>
    <t>EMPENHO PARA ATENDER DES-PESAS EM CUMPRIMENTO DEDECISÃO JUDICIAL, CONSIS-TENTE NO PAG. DE 02(DUAS)GUIAS 7558477 E 7558475,DO BB. AÇÃO ORDINÁRIA Nº0118715-28.2002.8.19.0001- NAD. 562/12.</t>
  </si>
  <si>
    <t>E-04/005.414/12</t>
  </si>
  <si>
    <t>EMPENHO PARA ATENDER DES-PESAS EM CUMPRIMENTO DEDECISÃO JUDICIAL, CONSIS-TENTE NO PAG. DA GUIA Nº7828112 DO BB, AÇÃO/ORD.0001184-13.2005.8.19.0001- NAD. 578.</t>
  </si>
  <si>
    <t>E-04/007702/11</t>
  </si>
  <si>
    <t>EMPENHO PARA PAGAMENTO DEDEPOSITO JUDICIAL GUIA N.5846706, PROC 2004.001.047530-4. NAD N.203/2012.</t>
  </si>
  <si>
    <t>E-04/008.724/12</t>
  </si>
  <si>
    <t>EMPENHO PARA ATENDER DES-PESAS EM CUMPRIMENTO DEDECISÃO JUDICIAL, CONSIS-TENTE NO PAG. DA GUIA Nº5222330 DO BB, AÇÃO/ORD.0034424-90.2005.8.19.0001- NAD. 877/12.</t>
  </si>
  <si>
    <t>E-04/009.548/11</t>
  </si>
  <si>
    <t>PAGAMENTO JUDICIAL ATRA-VEZ DA GUIA 5881234 DO BBREFERENTE AO PROCESSO Nº2004.001.031651-2, CONFORME NAD. 351/12.</t>
  </si>
  <si>
    <t>E-04/011245/11</t>
  </si>
  <si>
    <t>42.498.600/0001-71</t>
  </si>
  <si>
    <t>RIO DE JANEIRO GOVERNO DO ESTADO</t>
  </si>
  <si>
    <t>EMPENHO PARA RESTITUICAO DE VALORES BLOQUEADOS EMCONTAS DE CONVENIOS, PORFORCA DE DECISOES JUDICI-AIS CONFORME FLS 02 E 03.NAD N.157/12.</t>
  </si>
  <si>
    <t>E-04/026.422/06</t>
  </si>
  <si>
    <t>EMPENHO PARA ATENDER DES-PESAS EM CUMPRIMENTO DEDECISÃO JUDICIAL, CONSIS-TENTE NO PAG. DA GUIA Nº81010000007144735 DO BAN-CO DO BRASIL, AÇÃO/ORD.0005539-00.2006.8.19.0208- NAD. 737/12.</t>
  </si>
  <si>
    <t>E-09/01161/2011</t>
  </si>
  <si>
    <t>EMPENHO PARA ATENDER DES-PESAS EM CUMPRIMENTO DEDECISÃO JUDICIAL, CONSIS-TENTE NO PAG. DA GUIA Nº81010000007097770 DO BB,AÇÃO ORDINÁRIA DE NÚMERO0111231-59.2002.8.19.0001- NAD. 562/12.</t>
  </si>
  <si>
    <t>E-01/301.840/08</t>
  </si>
  <si>
    <t>129.428.837-74</t>
  </si>
  <si>
    <t>RENAN DA COSTA CONCEICAO</t>
  </si>
  <si>
    <t>EMPENHO REFERENTE A PAGA-MENTO DE RESIDUOS DE PENSAO - DEA</t>
  </si>
  <si>
    <t>E-01/302.509/09</t>
  </si>
  <si>
    <t>110.099.147-66</t>
  </si>
  <si>
    <t>JANAINA DE MELO NABUCO</t>
  </si>
  <si>
    <t>EMPENHO REFERENTE A PAGA-MENTO DE RESIDUOS DE PEN-SAO,CONF AUT NAD Nº781/12E RECONHECIMENTO DE DIVI-DA PUBLICADO NO DO DE 29/12/2010.</t>
  </si>
  <si>
    <t>E-01/307.578/10</t>
  </si>
  <si>
    <t>054.509.177-24</t>
  </si>
  <si>
    <t>IGOR ELIAS DE QUINTANILHA</t>
  </si>
  <si>
    <t>EMPENHO REFERENTE A PAGA-MENTO DE RESIDUOS DE PEN-SAO,CONF AUT NAD Nº780/12E RECONHECIMENTO DE DIVI-DA PUBLICADO NO DO EM 29 DE DEZ DE 2010.</t>
  </si>
  <si>
    <t>E-01/315.281/09</t>
  </si>
  <si>
    <t>124.592.857-01</t>
  </si>
  <si>
    <t>RODRIGO GIRALDO BOTELHO</t>
  </si>
  <si>
    <t>EMPENHO REFERENTE A PAGANMENTO DE RESIDUOS DE PEN-SAO,CONF AUT NAD Nº778/12E RECONHECIMENTO DE DIVI-DA PUBLICADO NO DO EM 12 DE MAIO DE 2009.</t>
  </si>
  <si>
    <t>124.592.867-83</t>
  </si>
  <si>
    <t>RAFAEL GIRALDO BOTELHO</t>
  </si>
  <si>
    <t>EMPENHO REFERENTE A PAGA-MENTO DE RESIDUOS DE PEN-SAO,CONF AUT NAD Nº777/12E RECONHECIMENTO DE DIVI-DA PUBLICADO NO DO DE 12 DE MAIO DE 2009.</t>
  </si>
  <si>
    <t>E-01/316.406/09</t>
  </si>
  <si>
    <t>259.521.967-72</t>
  </si>
  <si>
    <t>LUCIA RIBEIRO MACHADO</t>
  </si>
  <si>
    <t>E-01/700.471/04</t>
  </si>
  <si>
    <t>097.292.697-69</t>
  </si>
  <si>
    <t>SAMIR ROSA MARINHO</t>
  </si>
  <si>
    <t>EMPENHO REFERENTE A PAGA-MENTO DE RESIDUOS DE PENSAO - DEA............</t>
  </si>
  <si>
    <t>E-01/704.770/96</t>
  </si>
  <si>
    <t>054.918.547-00</t>
  </si>
  <si>
    <t>PATRICIA NASCIMENTO DOS SANTOS</t>
  </si>
  <si>
    <t>E-01/704.859/03</t>
  </si>
  <si>
    <t>103.028.237-43</t>
  </si>
  <si>
    <t>LEONARDO ALBERTO REGIS MARTINS</t>
  </si>
  <si>
    <t>EMEPENHO PARA PAGAMENTO DE RESTITUICAO PREVIDEN- CIARIA - DEA.</t>
  </si>
  <si>
    <t>E-01/707.275/05</t>
  </si>
  <si>
    <t>055.692.917-92</t>
  </si>
  <si>
    <t>PAMELLA RAMILA BARBOSA BARRETO</t>
  </si>
  <si>
    <t>E-01/707.357/02</t>
  </si>
  <si>
    <t>113.880.407-00</t>
  </si>
  <si>
    <t>LEONARDO GOMES NOVAES</t>
  </si>
  <si>
    <t>EMPENHO PARA ATENDER DES-PESA COM PAGAMENTO DE RE-SIDUOS DE PENSAO - DEA - CONF AUT NAD 631/12.</t>
  </si>
  <si>
    <t>E-01/707.435/06</t>
  </si>
  <si>
    <t>055.954.757-90</t>
  </si>
  <si>
    <t>KARINE GONCALO DE SOUZA</t>
  </si>
  <si>
    <t>EMPENHO REFERENTE A PAGA-MENTO DE RESIDUOS DEPENSAO - DEA.............</t>
  </si>
  <si>
    <t>E-01/708.468/05</t>
  </si>
  <si>
    <t>121.822.047-33</t>
  </si>
  <si>
    <t>SAULO MENDES DE OLIVEIRA</t>
  </si>
  <si>
    <t>EMPENHO PARA PAGAMENTO DE RESIDUOS DE PENSAO - DEACONF AUT NAD 628/2012....</t>
  </si>
  <si>
    <t>E-01/709.610/01</t>
  </si>
  <si>
    <t>017.544.447-17</t>
  </si>
  <si>
    <t>ISMAEL SIQUEIRA LESSA</t>
  </si>
  <si>
    <t>EMPENHO REFERENTE A PAGA-MENTO DE RESIDUOS DE PEN-SAO,CONF AUT NAD Nº890/12,RECONHECIMENTO DE DIVIDAPUBLICADO NO DO DE 12/05/2011.</t>
  </si>
  <si>
    <t>103.882.867-84</t>
  </si>
  <si>
    <t>VALDINEIA LESSA GOMES</t>
  </si>
  <si>
    <t>EMPENHO REFERENTE A PAGA-GAMENTO RESIDUOS DE PEN-SAO , CONFORME AUT NAD Nº891/2012 E RECONHECIMENTODE DIVIDA PUBLICADO NO DO DE 12/05/2011-DEA.</t>
  </si>
  <si>
    <t>E-01/709.649/95</t>
  </si>
  <si>
    <t>140.908.777-84</t>
  </si>
  <si>
    <t>DIEGO LEONARDO DA SILVA</t>
  </si>
  <si>
    <t>EMPENHO REFERENTE A PAGA-MENTO DE RESIDUOS DE PEN-SAO - DEA - CONFORME NAD N° 787/2012.</t>
  </si>
  <si>
    <t>E-01/709.833/98</t>
  </si>
  <si>
    <t>088.675.257-43</t>
  </si>
  <si>
    <t>JUAREZ VIEIRA VARGAS</t>
  </si>
  <si>
    <t>EMPENHO REFERENTE A PAGA-MENTO DE RESIDUOS DE PENSAO - DEA.............</t>
  </si>
  <si>
    <t>E-01/710.178/88</t>
  </si>
  <si>
    <t>085.435.627-40</t>
  </si>
  <si>
    <t>EDILSON DE DEUS AZEVEDO</t>
  </si>
  <si>
    <t>E-01/710.658/07</t>
  </si>
  <si>
    <t>127.856.617-10</t>
  </si>
  <si>
    <t>JOSIMAR SANCHES DE MOURA SANTOS</t>
  </si>
  <si>
    <t>EMPENHO REFERENTE PAGA- MENTO DE RESIDUOS DE PENSAO - DEA.</t>
  </si>
  <si>
    <t>E-01/711.678/05</t>
  </si>
  <si>
    <t>055.306.227-12</t>
  </si>
  <si>
    <t>RAFAEL GOTTGTROY DE ARAUJO</t>
  </si>
  <si>
    <t>EMPENHO REFERENTE S PAGA-MENTO DE RESIDUOS DE PENSAO - DEA.............</t>
  </si>
  <si>
    <t>E-01/711.970/99</t>
  </si>
  <si>
    <t>055.736.497-36</t>
  </si>
  <si>
    <t>ADRIANA LUNA BRAGA</t>
  </si>
  <si>
    <t>EMPENHO PARA ATENDER DES-PESA DE RESIDUOS DE PEN -SAO - DEA - CONF AUT NAD622/12.</t>
  </si>
  <si>
    <t>E-01/712.041/04</t>
  </si>
  <si>
    <t>101.692.547-63</t>
  </si>
  <si>
    <t>FELIPE VOGEL QUINTANILHA</t>
  </si>
  <si>
    <t>E-01/712.682/06</t>
  </si>
  <si>
    <t>104.211.827-25</t>
  </si>
  <si>
    <t>LOUISE LANE DE ALMEIDA TRAJANO</t>
  </si>
  <si>
    <t>E-01/714.205/04</t>
  </si>
  <si>
    <t>108.506.267-81</t>
  </si>
  <si>
    <t>RODRIGO BARBALAT VIANA</t>
  </si>
  <si>
    <t>EMPENHO REFERENTA A PAGA-MENTO DE RESIDUOS DE PENSAO - DEA.</t>
  </si>
  <si>
    <t>E-01/714.249/04</t>
  </si>
  <si>
    <t>116.425.267-46</t>
  </si>
  <si>
    <t>PEDRO AUGUSTO MARTINS BARREIRO</t>
  </si>
  <si>
    <t>EMPENHO REFERENTE O PAGA-MENTO DE RESIDUOS DE PANSAO -DEA..............</t>
  </si>
  <si>
    <t>E-01/717.746/00</t>
  </si>
  <si>
    <t>086.329.557-64</t>
  </si>
  <si>
    <t>ANA CRISTINA DE PAIVA RAMOS</t>
  </si>
  <si>
    <t>EMPENHO REFERENTE A PAGA-MENTO DE RESTITUICAO PRE-VIDENCIARIA, CONF AUT NADNº788/2012 E RECONHECIMENTO DE DIVIDA PUBLICADO NODO DE 24 DE MARCO DE 2009</t>
  </si>
  <si>
    <t>E-01/729.857/85</t>
  </si>
  <si>
    <t>090.134.027-80</t>
  </si>
  <si>
    <t>ANDRE INACIO SILVA SANTOS</t>
  </si>
  <si>
    <t>EMPENHO PARA ATENDER DES-PESA COM PAGAMENTO DE RE-SIDUOS DE PENSAO - DEA - CONF AUT NAD 727/12.</t>
  </si>
  <si>
    <t>E-01/128.028/07</t>
  </si>
  <si>
    <t>027.621.817-55</t>
  </si>
  <si>
    <t>IRMA RIBEIRO FERREIRA</t>
  </si>
  <si>
    <t>EMPENHO REFERENTE A PAGA-MENTO DE ENCERRAMENTO DE FOLHA - DEA.........</t>
  </si>
  <si>
    <t>E-01/1724/11</t>
  </si>
  <si>
    <t>350.580.217-49</t>
  </si>
  <si>
    <t>ROBERTO ABDALA RURR</t>
  </si>
  <si>
    <t>EMPENHO P/PAGAMENTO DE RESTITUICAO PREVIDENCIA -RIA - DEA - CONF AUT NAD 701/12.</t>
  </si>
  <si>
    <t>E-01/316.004/10</t>
  </si>
  <si>
    <t>669.115.757-53</t>
  </si>
  <si>
    <t>MARTHA FATIMA MELLO COSTA CALVACANTE</t>
  </si>
  <si>
    <t>EMPENHO REFERENTE PAGA- MENTO DE RESTITUICAO PREVIDENCIARIA, CONFORME NAD Nº662/2012 - DEA.</t>
  </si>
  <si>
    <t>E-01/316.865/08</t>
  </si>
  <si>
    <t>383.758.187-04</t>
  </si>
  <si>
    <t>GELSON MARQUES DA COSTA</t>
  </si>
  <si>
    <t>EMPENHO REFERENTE A PAGA-MENTO DE RESTITUICAO PREVIDENCIARIA - DEA.</t>
  </si>
  <si>
    <t>E-01/317.391/08</t>
  </si>
  <si>
    <t>438.950.507-68</t>
  </si>
  <si>
    <t>CELSO PROVENCANO</t>
  </si>
  <si>
    <t>EMPENHO REFERENTE A PAGA-MENTO DE RESTITUICAO PRE-VIDENCIARIA, CONF AUT NADNº 652/12 E RECONHECIMEN-TO DE DIVIDA PUBLICADO NODO DE 03/07/2012.</t>
  </si>
  <si>
    <t>E-01/317.581/11</t>
  </si>
  <si>
    <t>073.034.117-80</t>
  </si>
  <si>
    <t>WILSINEI ANTUNES DOS SANTOS</t>
  </si>
  <si>
    <t>EMPENHO REFERENTE A PAGA-MENTO DE RESTITUICAO PRE-VIDENCIARIA, CONF AUT NADNº693/12 E RECONHECIMENTODE DIVIDA PUBLICADO NO DO13 DE JULHO DE 2011.</t>
  </si>
  <si>
    <t>E-01/318.491/11</t>
  </si>
  <si>
    <t>802.326.637-34</t>
  </si>
  <si>
    <t>CLAUDIO LUIZ FRANCO VELHO</t>
  </si>
  <si>
    <t>EMPENHO REFERENTE A PAGA-MENTO DE RESTITUICAO PREVIDENCIARIA - DEA.....</t>
  </si>
  <si>
    <t>E-01/319.013/11</t>
  </si>
  <si>
    <t>407.651.057-72</t>
  </si>
  <si>
    <t>ANTONIO CARLOS DOS SANTOS SILVA</t>
  </si>
  <si>
    <t>EMPENHO REFERENTE A PAGA-MENTO DE RESTITUICAO PREVIDENCIARIA - DEA....</t>
  </si>
  <si>
    <t>E-01/319.317/08</t>
  </si>
  <si>
    <t>059.095.517-95</t>
  </si>
  <si>
    <t>THAIS FABIANA DA SILVA FERREIRA</t>
  </si>
  <si>
    <t>EMPENHO REFERENTE A PAGA-MENTO A ENCERRAMENTO DE FOLHA - DEA..............</t>
  </si>
  <si>
    <t>E-01/320.230/11</t>
  </si>
  <si>
    <t>550.085.857-20</t>
  </si>
  <si>
    <t>LIGIA CAPUTO SOUZA SOARES</t>
  </si>
  <si>
    <t>EMPENHO REFERENTE A PAGA-MENTO DE RESTITUICAO PREVIDENCIARIA DEA.</t>
  </si>
  <si>
    <t>E-01/321.606/11</t>
  </si>
  <si>
    <t>023.468.647-22</t>
  </si>
  <si>
    <t>MARCELO FILISSOLA ASSUNCAO</t>
  </si>
  <si>
    <t>E-01/321.607/11</t>
  </si>
  <si>
    <t>778.358.087-49</t>
  </si>
  <si>
    <t>UBIRACI DA SILVA PROENCA</t>
  </si>
  <si>
    <t>E-01/321.608/11</t>
  </si>
  <si>
    <t>815.296.517-00</t>
  </si>
  <si>
    <t>JOSE RENATO T. DO NASCIMENTO</t>
  </si>
  <si>
    <t>E-01/335.327/12</t>
  </si>
  <si>
    <t>803.716.047-53</t>
  </si>
  <si>
    <t>FRANCISCO JORGE TELES DA SILVA</t>
  </si>
  <si>
    <t>EMPENHO REFERENTE A PAGA-MENTO DE RESTITUICAO PRE-VIDENCIARIA - DEA........</t>
  </si>
  <si>
    <t>E-01/337.669/12</t>
  </si>
  <si>
    <t>640.540.807-82</t>
  </si>
  <si>
    <t>PAULO EDUARDO DE CASTRO</t>
  </si>
  <si>
    <t>EMPENHO REFERENTE A PAGA-MENTO DE RESTITUICAO PRE-VIDENCIARIA, CONF AUT NADNº765/12 E RECONHECIMENTODE DIVIDA PUBLICADO NO DOEM 31 DE AQOSTO DE 2012.</t>
  </si>
  <si>
    <t>E-01/700.881/04</t>
  </si>
  <si>
    <t>547.926.147-91</t>
  </si>
  <si>
    <t>DARIO AFFONSO RIBEIRO</t>
  </si>
  <si>
    <t>EMPENHO PARA ATENDER DES-PESA REF. A ENCERRAMENTO DE FOLHA - DEA - CONF AUTNAD 603/12.</t>
  </si>
  <si>
    <t>E-01/714.377/02</t>
  </si>
  <si>
    <t>142.134.439-49</t>
  </si>
  <si>
    <t>MARIA EUGENIA NOVISK GALLO</t>
  </si>
  <si>
    <t>EMPENHO REFERENTE A PAGA-MENTO DE RESTITUICAOPREVIDENCIARIA - DEA.</t>
  </si>
  <si>
    <t>E-03/003.993/05</t>
  </si>
  <si>
    <t>439.896.677-34</t>
  </si>
  <si>
    <t>CARLOS FERNANDES VERGARA</t>
  </si>
  <si>
    <t>EMPENHO PARA ATENDER DES-PESA COM PAGAMENTO DE EN-CERRAMENTO DE FOLHA - DEACONF AUT NAD 604/12.</t>
  </si>
  <si>
    <t>E-04/11339/09</t>
  </si>
  <si>
    <t>001.848.537-53</t>
  </si>
  <si>
    <t>MARIO DE LEMOS CALHEIROS</t>
  </si>
  <si>
    <t>EMPENHO REFERENTE A PAGA-MENTO DE RESTITUICAO PRE-VIDENCIARIA CONF AUT NADNº660/2012 E RECONHECIMENTO DE DIVIDA PUBLICADO EM03 DE JULHO DE 2012.</t>
  </si>
  <si>
    <t>E-04/3760/2010</t>
  </si>
  <si>
    <t>962.469.797-34</t>
  </si>
  <si>
    <t>AILSON FERREIRA DA SILVA</t>
  </si>
  <si>
    <t>E-04/5902/2008</t>
  </si>
  <si>
    <t>048.404.377-34</t>
  </si>
  <si>
    <t>NIVALDO RIBEIRO COIMBRA JUNIOR</t>
  </si>
  <si>
    <t>EMPENHO REFERENTE A ENCERRAMENTO DE FOLHA - DEA.....................</t>
  </si>
  <si>
    <t>E-04/934/2006</t>
  </si>
  <si>
    <t>304.242.757-91</t>
  </si>
  <si>
    <t>CARMEN LUCIA DE MORAES RIBEIRO</t>
  </si>
  <si>
    <t>EMPENHO REFERENTE A PAGA-MENTO REFERENTE AO ENCER-RAMENTO DE FOLHA - DEA...</t>
  </si>
  <si>
    <t>E-07/201.365/02</t>
  </si>
  <si>
    <t>690.323.007-68</t>
  </si>
  <si>
    <t>ARINALDO FERREIRA DIAS</t>
  </si>
  <si>
    <t>EMPENHO PARA PAGAMENTO DERESTITUICAO PREVIDENCIA -RIA - DEA - NAD 647/12.</t>
  </si>
  <si>
    <t>E-07/201.366/02</t>
  </si>
  <si>
    <t>134.668.607-68</t>
  </si>
  <si>
    <t>ARMANDO PINTO PEREIRA</t>
  </si>
  <si>
    <t>EMPENHO REFERENTE A PAGA-MENTO DE RESTITUICAO PREVIDENCIARIO -CONFORME NADNº 646/2012 - DEA.</t>
  </si>
  <si>
    <t>E-07/202.714/02</t>
  </si>
  <si>
    <t>068.270.047-91</t>
  </si>
  <si>
    <t>MARIA CELIA VIANA</t>
  </si>
  <si>
    <t>EMPENHO REFERENTE A PAGA-MENTO DE RESTITUICAO PRE-VIDENCIARIA - CONFORME A NAD Nº 648/2012 - DEA.</t>
  </si>
  <si>
    <t>E-07/600.184/06</t>
  </si>
  <si>
    <t>129.157.507-34</t>
  </si>
  <si>
    <t>IZEU VILLACA</t>
  </si>
  <si>
    <t>EMPENHO REFERENTE A PAGA-MENTO DE RESTITUICAO PRE-VIDENCIARIA, CONF AUT NADNº758/12 E RECONHECIMENTODE DIVIDA PUBLICADO NO DOEM 01 DE OUT DE 2008.</t>
  </si>
  <si>
    <t>E08/03550084/10</t>
  </si>
  <si>
    <t>315.945.907-10</t>
  </si>
  <si>
    <t>SERAFIM PINTO LOPES</t>
  </si>
  <si>
    <t>EMPENHO REFERENTE A PAGA-MENTO DE RESTITUICAO PRE-VIDENCIARIA - CONFORME A NAD Nº665/2012.</t>
  </si>
  <si>
    <t>E08/03650084/10</t>
  </si>
  <si>
    <t>537.676.407-91</t>
  </si>
  <si>
    <t>JOSE ANTONIO DA SILVA RAMALHO</t>
  </si>
  <si>
    <t>EMPENHO REFERENTE A PAGA-MENTO DE RESTITUICAO PRE-VIDENCIARIA, CONF NAD Nº664/2012 E RECONHECIMENTODE DIVIDA PUBLICADO NO DO DE 24/08/2012</t>
  </si>
  <si>
    <t>E09/06140004/10</t>
  </si>
  <si>
    <t>829.100.907-44</t>
  </si>
  <si>
    <t>GILMAR JONES PEREIRA</t>
  </si>
  <si>
    <t>EMPENHO PARA PAGAMENTO DERESTITUICAO PREVIDENCIA-RIA - DEA.</t>
  </si>
  <si>
    <t>E09/06150004/10</t>
  </si>
  <si>
    <t>080.493.797-44</t>
  </si>
  <si>
    <t>FABIANO ARAUJO DA SILVA COSTA</t>
  </si>
  <si>
    <t>EMPENHO REFERENTE A PAGA-MENTO DE RESTITUICAO PREVIDENCIARIA -DEA......</t>
  </si>
  <si>
    <t>E09/11190004/10</t>
  </si>
  <si>
    <t>968.707.027-72</t>
  </si>
  <si>
    <t>ROGERIO VASQUES MACEDO</t>
  </si>
  <si>
    <t>EMPENHO REFERENTE A PAGA-MENTO DE RESTITUICAO PRE-VIDENCIARIA, CONFORME AU-TORIZACAO DA NAD Nº760/12,RECONHECIMENTO DE DIVIDANO DO DE 10 DE ABRIL DE 2012.</t>
  </si>
  <si>
    <t>E09/11210004/10</t>
  </si>
  <si>
    <t>861.042.507-00</t>
  </si>
  <si>
    <t>RICARDO VASQUES MACEDO</t>
  </si>
  <si>
    <t>EMPENHO PARA ATENDER DES-PESA COM PAGAMENTO DE RESTITUICAO PREVIDENCIARIA -DEA - CONF AUT NAD 667/12</t>
  </si>
  <si>
    <t>E09/16540004/11</t>
  </si>
  <si>
    <t>029.274.047-63</t>
  </si>
  <si>
    <t>ANA PAULA DA COSTA CARDOSO</t>
  </si>
  <si>
    <t>EMPENHO REFERENTE A PAGA-MENTO DE RESTITUICAO PRE-VIDENCIARIA - CONFORME A NAD Nº 764/2012 - NAD.</t>
  </si>
  <si>
    <t>E09/17380004/11</t>
  </si>
  <si>
    <t>069.619.387-60</t>
  </si>
  <si>
    <t>FABIO JUSTINO DE OLIVEIRA</t>
  </si>
  <si>
    <t>E09/17390004/11</t>
  </si>
  <si>
    <t>771.652.927-72</t>
  </si>
  <si>
    <t>ELIAS DA ROCHA DIAS</t>
  </si>
  <si>
    <t>E09/17520004/11</t>
  </si>
  <si>
    <t>682.883.017-20</t>
  </si>
  <si>
    <t>DIMAS DOS SANTOS SILVA</t>
  </si>
  <si>
    <t>EMPENHO REFERENTE A PAGA-MENTO DE RESTITUICAO PRE-VIDENCIARIA, CONFORME NADNº672/2012 - DEA.</t>
  </si>
  <si>
    <t>E09/25882502/11</t>
  </si>
  <si>
    <t>835.469.527-15</t>
  </si>
  <si>
    <t>ROGERIO SOUZA DE OLIVEIRA</t>
  </si>
  <si>
    <t>E09/34721702/02</t>
  </si>
  <si>
    <t>040.037.137-53</t>
  </si>
  <si>
    <t>FLAVIO HUGO MELECHI</t>
  </si>
  <si>
    <t>E09/396/1714/09</t>
  </si>
  <si>
    <t>008.374.657-96</t>
  </si>
  <si>
    <t>ADRIANA FERREIRA RIBEIRO</t>
  </si>
  <si>
    <t>EMPENHO REFERENTE A PAGA-MENTO DE ENCERRAMENTO DE FOLHA - DEA..............</t>
  </si>
  <si>
    <t>E09/696/0004/10</t>
  </si>
  <si>
    <t>941.967.707-97</t>
  </si>
  <si>
    <t>WILLIAM ROSA DE OLIVEIRA</t>
  </si>
  <si>
    <t>EMPENHO REFERENTE A PAGA-MENTO DE RESTITUICAOPREVIDENCIARIA - DEA.....</t>
  </si>
  <si>
    <t>E09/834/2506/11</t>
  </si>
  <si>
    <t>156.099.577-70</t>
  </si>
  <si>
    <t>RAISSA ABREU DA PAIXAO</t>
  </si>
  <si>
    <t>EMPENHO REFERENTE A PAGA-MENTO DE RESTITUICAO PREVIDENCIARIO - DEA.....</t>
  </si>
  <si>
    <t>E-10/142.581/11</t>
  </si>
  <si>
    <t>707.942.867-04</t>
  </si>
  <si>
    <t>SANDRA REGINA L. DE OLIVEIRA</t>
  </si>
  <si>
    <t>E-10/773/2011</t>
  </si>
  <si>
    <t>529.323.467-68</t>
  </si>
  <si>
    <t>MARCIA FATIMA DO NASCIMENTO HATOCHYN</t>
  </si>
  <si>
    <t>E-12/1908/2010</t>
  </si>
  <si>
    <t>013.889.297-08</t>
  </si>
  <si>
    <t>LUIS MARIANO AZEREDO CARVALHO BARROS</t>
  </si>
  <si>
    <t>EMPENHO PARA PAGAMENTO DARESTITUICAO DA CONTRIBUI-CAO PREVIDENCIARIA DO PE-RIODO DE JANEIRO/03 A JU-NHO/07 - DEA. NAD N°680 /2012.</t>
  </si>
  <si>
    <t>E-12/2029/2010</t>
  </si>
  <si>
    <t>676.152.527-68</t>
  </si>
  <si>
    <t>JOSE FERNANDO SILVEIRA PAIVA</t>
  </si>
  <si>
    <t>EMPENHO PARA PAGAMENTO DERESTITUICAO PREVIDENCIARIA - DEA, PERIODO DE JULHO/2008 A AGOSTO/2010. NADN°678/2012.</t>
  </si>
  <si>
    <t>E-12/2512/2010</t>
  </si>
  <si>
    <t>906.822.707-68</t>
  </si>
  <si>
    <t>AMAURI S PEIXOTO</t>
  </si>
  <si>
    <t>EMPENHO PARA PAGAMENTO DARESTITUICAO PREVIDENCIARIA PERIODO DE NOVEMBRO/05 A OUTUBRO/10 - DEA. NAD N679/2012.</t>
  </si>
  <si>
    <t>E-12/330.867/10</t>
  </si>
  <si>
    <t>069.563.847-52</t>
  </si>
  <si>
    <t>ALEXANDRO VIEIRA DE MEDEIROS</t>
  </si>
  <si>
    <t>EMPENHO REFERENTE A PAGA-MENTO DE RESTITUICAO PREVIDENCIARIA - DEA.........</t>
  </si>
  <si>
    <t>E-13/180/2010</t>
  </si>
  <si>
    <t>374.728.877-49</t>
  </si>
  <si>
    <t>PAULO SERGIO OLIVEIRA DOS SANTOS</t>
  </si>
  <si>
    <t>EMPENHO PARA PAGAMENTO DARESTITUICAO PREVIDENCIARIA PERIODO DE FEVEREIRO/05A JULHO/08 - DEA. NAD N°685/2012.</t>
  </si>
  <si>
    <t>E-13/217/2011</t>
  </si>
  <si>
    <t>181.399.145-68</t>
  </si>
  <si>
    <t>LUIS ANTONIO SANTOS</t>
  </si>
  <si>
    <t>EMPENHO REFERENTE A PAGA- MENTO DE RESTITUICAO PREVIDENCIARIA - DEA.....</t>
  </si>
  <si>
    <t>E-13/270/2010</t>
  </si>
  <si>
    <t>001.202.287-00</t>
  </si>
  <si>
    <t>MARA GILDA R. NOGUEIRA</t>
  </si>
  <si>
    <t>EMPENHO PARA PAGAMENTO DARESTITUICAO PREVIDENCIARIA PERIODO DE ABRIL/05 AMAIO/07 - DEA. NAD N°681/2012.</t>
  </si>
  <si>
    <t>E-13/317/2009</t>
  </si>
  <si>
    <t>084.404.127-03</t>
  </si>
  <si>
    <t>CARINE RAMOS MACAO</t>
  </si>
  <si>
    <t>E-13/354/2010</t>
  </si>
  <si>
    <t>072.827.757-37</t>
  </si>
  <si>
    <t>LEONARDO FARIAS LE-ROY</t>
  </si>
  <si>
    <t>EMPENHO REFERENTE A PAGA-MENTO DE RESTITUICAO PRE-VIDENCIARIA, CONF AUT NADN°761/2012, RECONHECIMEN-TO DE DIVIDA PUBLICADO NO DO DE 23/06/2010.</t>
  </si>
  <si>
    <t>E-13/471/2010</t>
  </si>
  <si>
    <t>003.909.637-80</t>
  </si>
  <si>
    <t>MARCUS V S AMARAL</t>
  </si>
  <si>
    <t>EMPENHO REFERENTE A PAGA-MENTO DE RESTITUICAO PRE-VIDENCIARIA, CONF AUT NADNº 687/2012 E RECONHECIMENTO DE DIVIDA PIBLICADONO DO DE 24/08/2012.</t>
  </si>
  <si>
    <t>E-13/717/2009</t>
  </si>
  <si>
    <t>891.997.317-20</t>
  </si>
  <si>
    <t>ALBERTO PINHEIRO NETO</t>
  </si>
  <si>
    <t>E-13/731/2010</t>
  </si>
  <si>
    <t>804.301.047-15</t>
  </si>
  <si>
    <t>ROBERTO C C BERNARDO</t>
  </si>
  <si>
    <t>E-13/806/2010</t>
  </si>
  <si>
    <t>924.011.047-04</t>
  </si>
  <si>
    <t>ANDRE S DE MENDONCA</t>
  </si>
  <si>
    <t>E-13/926/2010</t>
  </si>
  <si>
    <t>673.700.047-91</t>
  </si>
  <si>
    <t>AUGUSTO C P BENAC</t>
  </si>
  <si>
    <t>E-13/927/2010</t>
  </si>
  <si>
    <t>742.030.887-04</t>
  </si>
  <si>
    <t>NILTON DA SILVA SOUZA</t>
  </si>
  <si>
    <t>E-13/931/2010</t>
  </si>
  <si>
    <t>006.641.817-83</t>
  </si>
  <si>
    <t>WELSTE DA S MEDEIROS</t>
  </si>
  <si>
    <t>E-14/22134/11</t>
  </si>
  <si>
    <t>083.231.677-61</t>
  </si>
  <si>
    <t>RAPHAEL FRANCO DE ASSIS E SOUZA</t>
  </si>
  <si>
    <t>EMPENHO REFERENTE A PAGA-MENTO DE RESTITUICAO PRE-VIDENCIARIA, CONF AUT NADN°763/12 E RECONHECIMENTODE DIVIDA PUBLICADO EM 03 DE JULHO DE 2012.</t>
  </si>
  <si>
    <t>E-17/200734/11</t>
  </si>
  <si>
    <t>312.747.307-91</t>
  </si>
  <si>
    <t>ELIANE DE ALMEIDA VARGAS</t>
  </si>
  <si>
    <t>EMPENHO PARA PAGAMENTO DARESTITUICAO DE CONTRIBUI-CAO PREVIDENCIARIA DO PE-RIODO DE MARCO/06 A JANEIRO/11. NAD N°690/2012.</t>
  </si>
  <si>
    <t>E-17/401.591/07</t>
  </si>
  <si>
    <t>550.033.707-68</t>
  </si>
  <si>
    <t>ANNIE DORNELLES FACO</t>
  </si>
  <si>
    <t>E-23/1011/2005</t>
  </si>
  <si>
    <t>317.102.717-87</t>
  </si>
  <si>
    <t>ANTONIO JOSE RODRIGUES</t>
  </si>
  <si>
    <t>E-23/42/2010</t>
  </si>
  <si>
    <t>002.574.617-01</t>
  </si>
  <si>
    <t>VANESSA DE FREITAS LIMA ARAUJO</t>
  </si>
  <si>
    <t>E-23/44/2010</t>
  </si>
  <si>
    <t>025.687.457-38</t>
  </si>
  <si>
    <t>JORGE ANDRE DE A.FELIPE</t>
  </si>
  <si>
    <t>E-23/53/2010</t>
  </si>
  <si>
    <t>072.986.017-50</t>
  </si>
  <si>
    <t>ALEXANDRE FREITAS TAVARES</t>
  </si>
  <si>
    <t>E-23/57/2010</t>
  </si>
  <si>
    <t>076.188.147-67</t>
  </si>
  <si>
    <t>BRUNO MAIA DE LIMA</t>
  </si>
  <si>
    <t>EMPENHO REFERENTE A PAGA-MENTO DE RESTITUICAO PRE-VIDENCIARIA - DEA.......</t>
  </si>
  <si>
    <t>E-23/78/2010</t>
  </si>
  <si>
    <t>609.597.037-72</t>
  </si>
  <si>
    <t>MOACIR ALVES DOS SANTOS</t>
  </si>
  <si>
    <t>EMPENHO REFERENTE A PAGA-MENTO DE RESTITUICAO PRE-VIDENCIARIA, CONF AUT NADNº783/2012, RECONHECIMEN-TO DE DIVIDA PUBLICADO NODO EM 15/03/2011.</t>
  </si>
  <si>
    <t>UERJ/4279/2009</t>
  </si>
  <si>
    <t>004.169.997-19</t>
  </si>
  <si>
    <t>GERLANDY CRUZ PADRAO</t>
  </si>
  <si>
    <t>EMPENHO PARA PGTO DE RES-TITUICAO DE CONTRIBUICAO PREVIDENCIARIA - DEA. CONFORME NAD 657/2012.</t>
  </si>
  <si>
    <t>021.758.807-70</t>
  </si>
  <si>
    <t>DERMEVAL DA SILVA JUNIOR</t>
  </si>
  <si>
    <t>EMEPNHO PARA PGTO DE RES-TITUICAO DE CONTRIBUICAO PREVIDENCIARIA - DEA. CONFORME NAD655/2012.</t>
  </si>
  <si>
    <t>061.033.837-49</t>
  </si>
  <si>
    <t>JOSE FRANCISCO DE SOUZA</t>
  </si>
  <si>
    <t>EMEPNHO PARA PGTO DE RESTITUICAO DE CONTRIBUICAO PREVIDENCIARIA - DEA. CONFORME NAD 659/12.</t>
  </si>
  <si>
    <t>879.451.347-34</t>
  </si>
  <si>
    <t>SUELEN ALEXANDER DE SOUZA</t>
  </si>
  <si>
    <t>EMPENHO PARA PGTO DE RESTITUICAO DE CONTRIBUICAO PREVIDENCIARIA - DEA. CONFORME NAD 659/12.</t>
  </si>
  <si>
    <t>913.300.767-53</t>
  </si>
  <si>
    <t>LUIZ EDUARDO NEVES</t>
  </si>
  <si>
    <t>EMPENHO PARA PGTO DE RES-TITUICAO DE CONTRIBUICAO PREVIDENCIARIA - DEA. CONFORME NAD 656/2012.</t>
  </si>
  <si>
    <t>UERJ/4280/2009</t>
  </si>
  <si>
    <t>015.810.577-09</t>
  </si>
  <si>
    <t>MARCIO SERGIO FERNANDES</t>
  </si>
  <si>
    <t>PAGAMENTO DE EXERCICIO ANTERIOR REFERENTE A RES-TITUICAO PREVIDENCIARIA. NAD:654/2012</t>
  </si>
  <si>
    <t>09/0616/0004/10</t>
  </si>
  <si>
    <t>021.780.257-57</t>
  </si>
  <si>
    <t>CLAUDIO DA SILVA RAMOS JUNIOR</t>
  </si>
  <si>
    <t>EMPENHO PARA ATENDER DES-PESA COM PAGAMENTO DE RESTITUICAO PREVIDENCIA -DEACONF AUT NAD 670/12.</t>
  </si>
  <si>
    <t>E-01/136.404/11</t>
  </si>
  <si>
    <t>614.949.417-91</t>
  </si>
  <si>
    <t>VERA LUCIA LEAL CHRISTIANO</t>
  </si>
  <si>
    <t>EMPENHO PARA ATENDER DES-PESAS COM AUX. FUNERAL DEINATIVO (EX-IPERJ), TENDOEM VISTA CERTIDÃO DE ÓBI-TO (FLS. 04). NAD.600/12.</t>
  </si>
  <si>
    <t>E-01/315.507/10</t>
  </si>
  <si>
    <t>037.754.617-87</t>
  </si>
  <si>
    <t>JULO DE ALMEIDA</t>
  </si>
  <si>
    <t>EMPENHO PARA ATENDER DES-PESAS COM AUX. FUNERAL DEINATIVO (EX-IPERJ), TENDOEM VISTA CERTIDÃO DE ÓBI-TO (FLS. 03). NAD.599/12.</t>
  </si>
  <si>
    <t>E-01/335.035/12</t>
  </si>
  <si>
    <t>371.744.527-87</t>
  </si>
  <si>
    <t>SERGIO EMYGDIO CABRAL MAIA</t>
  </si>
  <si>
    <t>EMPENHO PARA ATENDER DES-PESAS COM AUX. FUNERAL DEINATIVO (EX-IPERJ), TENDOEM VISTA CERTIDÃO DE ÓBI-TO (FLS. 03). NAD.601/12.</t>
  </si>
  <si>
    <t>E-01/335.151/12</t>
  </si>
  <si>
    <t>315.598.167-91</t>
  </si>
  <si>
    <t>EDSON RIBEIRO DE SOUSA</t>
  </si>
  <si>
    <t>EMPENHO PARA ATENDER DES-PESAS COM AUX. FUNERAL DEINATIVO (EX-IPERJ), TENDOEM VISTA CERTIDÃO DE ÓBI-TO (FLS. 03). NAD.602/12.</t>
  </si>
  <si>
    <t>E-01/707.166/02</t>
  </si>
  <si>
    <t>102.752.387-09</t>
  </si>
  <si>
    <t>DIEGO CARVALHO DO CARMO</t>
  </si>
  <si>
    <t>EMPENHO REFERENTE A PAGA-MENTO DE RESIDUOS DEAUXILIO RECLUSAO - DEA...</t>
  </si>
  <si>
    <t>102.948.617-42</t>
  </si>
  <si>
    <t>RODRIGO CARVALHO DO CARMO</t>
  </si>
  <si>
    <t>EMPENHO REFERENTE A PAGA-MENTO DE RESIDUOS DE AUXILIO RECLUSAO - DEA...</t>
  </si>
  <si>
    <t>102.948.627-14</t>
  </si>
  <si>
    <t>PATRICIA CARVALHO DO CARMO</t>
  </si>
  <si>
    <t>885.682.887-15</t>
  </si>
  <si>
    <t>MARIZE CARVALHO DO CARMO</t>
  </si>
  <si>
    <t>E-01/707.642/04</t>
  </si>
  <si>
    <t>104.847.627-88</t>
  </si>
  <si>
    <t>THAYNA KRISTINA DE ARAUJO DINIZ</t>
  </si>
  <si>
    <t>EMPENHO REFERENTE A PAGA-MENTO DE RESIDUOS DE AUXILIO RECLUSAO - DEA</t>
  </si>
  <si>
    <t>104.847.697-90</t>
  </si>
  <si>
    <t>DOUGLAS AILTON DE ARAUJO DINIZ</t>
  </si>
  <si>
    <t>E-01/316458/10</t>
  </si>
  <si>
    <t>EMPENHO PARA PAGAMENTO DORECONHECIMENTO DE DIVIDA-EXERCICIO DE 2009, PELA -TAXA DO CONDOMINIO DO IMOVEL DA AGENCIA DE PETROPOLIS. NAD N°615/2012.</t>
  </si>
  <si>
    <t>E-01/317658/11</t>
  </si>
  <si>
    <t>60.444.437/0001-46</t>
  </si>
  <si>
    <t>LIGHT SERVICOS DE ELETRICIDADE S/A</t>
  </si>
  <si>
    <t>EMPENHO PARA PAGAMENTO DEFORNECIMENTO DE ENERGIA ELETRICA - DEA 2011. NAD N617/2012.</t>
  </si>
  <si>
    <t>E-01/319091/11</t>
  </si>
  <si>
    <t>33.000.118/0001-79</t>
  </si>
  <si>
    <t>TELEMAR NORTE LESTE S/A</t>
  </si>
  <si>
    <t>EMPENHO DE SERVICOS.</t>
  </si>
  <si>
    <t>E-01/337.924/12</t>
  </si>
  <si>
    <t>30.295.513/0001-38</t>
  </si>
  <si>
    <t>DEPARTAMENTO DE TRANSITO DO EST.RJ</t>
  </si>
  <si>
    <t>EMPENHO PARA ATENDER DES-PESA COM MULTAS DPVAT, CONF AUT NAD 855/12.</t>
  </si>
  <si>
    <t>EMPENHO PARA ATENDER DES-PESA COM IPVA 2011, CONF AUT NAD 854/12.</t>
  </si>
  <si>
    <t>E-01/337926/12</t>
  </si>
  <si>
    <t>EMPENHO PARA PAGAMENTO DEMULTAS DPVAT EXERCICIO DE2008. NAD N°858/2012.</t>
  </si>
  <si>
    <t>EMPENHO PARA PAGAMENTO DODPVAT. NAD Nº857/12. EXERCICIO 2011.</t>
  </si>
  <si>
    <t>E-01/337.927/12</t>
  </si>
  <si>
    <t>EMPENHO PARA ATENDER DES-PESA COM PAGAMENTO DE MULTAS DPVAT, CONF AUT NAD 860/2012.</t>
  </si>
  <si>
    <t>EMPENHO PARA ATENDER DES-PESA COM PAGAMENTOS DE DPVAT, CONF AUT NAD 859/ 2012.</t>
  </si>
  <si>
    <t>E-01/337928/12</t>
  </si>
  <si>
    <t>EMPENHO PARA PAGAMENTO DODPVAT/2011. NAD Nº886/12.</t>
  </si>
  <si>
    <t>E-01/337929/12</t>
  </si>
  <si>
    <t>EMPENHO PARA PAGAMENTO DODPVAT/11. NAD Nº861/2012.</t>
  </si>
  <si>
    <t>E-01/337930/12</t>
  </si>
  <si>
    <t>EMPENHO PARA PAGAMENTO DODPVAT/11. NAD Nº862/2012.</t>
  </si>
  <si>
    <t>E-01/320.432/11</t>
  </si>
  <si>
    <t>EMPENHO PARA PAGAMENTO DEIPTU RELACIONADO AO IMO -VEL LOCALIZADO NA RUA GE-NERAL, N.198 - BOTAFOGO DEA, CONF AUT NAD 257/12.</t>
  </si>
  <si>
    <t>E-01/321.971/11</t>
  </si>
  <si>
    <t>EMPENHO PARA PAGAMENTO DEIPTU RELACIONADO AO IMO -VEL LOCALIZADO NA RUA DAALFANDEGA, N.322 - DEA - CONF AUT NAD 256/12.</t>
  </si>
  <si>
    <t>E-01/321.972/11</t>
  </si>
  <si>
    <t>EMPENHO P/PAGAMENTO DE IPTU RELACIONADO AO IMO -VEL LOCALIZADO NA RUA DAALFANDEGA, N 320 - DEA - CONF AUT NAD 258/12.</t>
  </si>
  <si>
    <t>E-01/320446/11</t>
  </si>
  <si>
    <t>04.298.309/0007-56</t>
  </si>
  <si>
    <t>GRUPO IBMEC EDUCACIONAL S.A.</t>
  </si>
  <si>
    <t>EMPENHO PARA A PARTICIPA-CAO DO SERVIDOR MARCELO FRESTEIRO DIAS FERREIRA ,NO CURSO DE MBA FINANCAS.NAD Nº 225/2012.</t>
  </si>
  <si>
    <t>E-01/321.393/11</t>
  </si>
  <si>
    <t>43.343.391/0001-50</t>
  </si>
  <si>
    <t>CURSO LIVRE DE IDIOMAS BEE</t>
  </si>
  <si>
    <t>EMPENHO PARA ATENDER DES-PESA CURSOS DE IDIOMAS PARA O DIRETOR PRESIDENTEE PARA O DIRETOR DE INVESTIMENTO, CONFORME NAD N0.194/2012.</t>
  </si>
  <si>
    <t>E-01/322.153/11</t>
  </si>
  <si>
    <t>02.428.413/0001-05</t>
  </si>
  <si>
    <t>FUNDACAO BRASILEIRA DE CONTABILIDADE</t>
  </si>
  <si>
    <t>EMPENHO PARA ATENDER INS-CRICAO AO CONGRESSO BRA- SILEIRO DE CONTABILIDADE,CONFORME NAD N. 189/2012.</t>
  </si>
  <si>
    <t>E-01/335.140/12</t>
  </si>
  <si>
    <t>33.641.663/0001-44</t>
  </si>
  <si>
    <t>FUNDACAO GETULIO VARGAS</t>
  </si>
  <si>
    <t>EMPENHO PARA ATENDER DES-PESA COM CURSO DE POS GRADUACAO PARA SERVIDOR DES-TE RIOPREVIDENCIA, CONFORME NAD N0. 02/12.</t>
  </si>
  <si>
    <t>E-01/336.480/12</t>
  </si>
  <si>
    <t>19.268.267/0001-92</t>
  </si>
  <si>
    <t>FUNDACAO DOM CABRAL</t>
  </si>
  <si>
    <t>EMPENHO PARA ATENDER DES-PESA COM TREINAMENTO E SELECAO DE PESSOAL, CONF AUT NAD 311.</t>
  </si>
  <si>
    <t>E-01/336.842/12</t>
  </si>
  <si>
    <t>EMPENHO PARA ATENDER DES-PESA COM TREINAMENTO DEPESSOAL, CONF AUT NAD 373DE 2012.</t>
  </si>
  <si>
    <t>E-01/336.892/12</t>
  </si>
  <si>
    <t>55.492.391/0001-09</t>
  </si>
  <si>
    <t>MERCER HUMAN RESOURCE CONSULTING LTDA</t>
  </si>
  <si>
    <t>EMPENHO PARA ATENDER DES-PESA COM SEMINARIO MERCERDE PREVIDENCIA 2012, CONFAUT NAD 321/12.</t>
  </si>
  <si>
    <t>E-01/336.897/12</t>
  </si>
  <si>
    <t>EMPENHO PARA ATENDER DES-PESA COM ELABORAçãO E ACOMPANHAMENTO DA PLANILHA DE COMPOSIçãO DE CUSTOS NA CONTRATAçãO DE SERVIçOS CONTINIOS, CONFORME NADN. 298/2012.</t>
  </si>
  <si>
    <t>E-01/336.952/12</t>
  </si>
  <si>
    <t>07.777.721/0001-51</t>
  </si>
  <si>
    <t>MENDES E LOPES PESQUISA TREIN. EVENTOS LTDA</t>
  </si>
  <si>
    <t>EMPENHO PARA ATENDER DES-PESA COM PARTICIPACAO DOSSERVIDORES CARLOS HENRI -QUE DOS SANTOS E CARLOS BRUNO CAVALCANTI VINHAIS DE INSCRICAO P//O EVENTO SEMANA NACIONAL DE TERCE-RIZACAO, CONF AUT NAD 341DE 2012.</t>
  </si>
  <si>
    <t>E-01/336.954/12</t>
  </si>
  <si>
    <t>05.412.947/0001-23</t>
  </si>
  <si>
    <t>AOF CURSOS E APERFEIC. PROFESSIONAL LTDA.</t>
  </si>
  <si>
    <t>EMPENHO PARA ATENDER DES-PESA COM PARTICIPACAO DESERVIDOR EM CURSO ELABORACAO DE RELATORIOS DE AUDITORIA, CONF AUT NAD 331 DE 2012.</t>
  </si>
  <si>
    <t>E-01/337192/12</t>
  </si>
  <si>
    <t>28.015.634/0003-07</t>
  </si>
  <si>
    <t>ESAD CONSULTORIA S/C LTDA</t>
  </si>
  <si>
    <t>EMPENHO PARA A REALIZACAOE CURSO DE CAPACITACAO. NAD N°426/2012.</t>
  </si>
  <si>
    <t>E-01/337193/12</t>
  </si>
  <si>
    <t>35.963.479/0001-46</t>
  </si>
  <si>
    <t>ESAFI ESCOLA ADMIN. TREINAMENTO LTDA</t>
  </si>
  <si>
    <t>EMPENHO PARA A REALIZACAODE CURSOS DE CAPACITACAO,TREINAMENTO, RECRUTAMENTOE SELECAO DE PESSOAL. NAD Nº383/2012.</t>
  </si>
  <si>
    <t>E-01/337196/12</t>
  </si>
  <si>
    <t>08.830.809/0001-52</t>
  </si>
  <si>
    <t>INST. ESC. SUP. DE APERF._PROF. LTDA/ME-IESAP</t>
  </si>
  <si>
    <t>EMPENHO PARA A REALIZACAODE CURSOS DE CAPACITACAO PARA OS SERVIDORES DO RIOPREVIDENCIA. NAD Nº438/2012.</t>
  </si>
  <si>
    <t>E-01/337.197/12</t>
  </si>
  <si>
    <t>EMPENHO COM DESPESA PARA REALIZACAO DE CURSO DE CAPACITACAO A SERVIDOR,CONFAUT NAD 360/12. AMADEU DA COSTA RODRIGUES</t>
  </si>
  <si>
    <t>E-01/337.198/12</t>
  </si>
  <si>
    <t>34.163.329/0001-95</t>
  </si>
  <si>
    <t>INST. BRAS. DE EXECUTIVOS.DE FINANCAS-IBEF/RJ</t>
  </si>
  <si>
    <t>EMPENHO PARA ATENDER DES-PESA COM CURSOS DE APER -FEICOAMENTO DE SERVIDORESCONF AUT DO SR.DIRETOR DEADM. E FINANCAS.</t>
  </si>
  <si>
    <t>E-01/337.200/12</t>
  </si>
  <si>
    <t>00.673.757/0001-46</t>
  </si>
  <si>
    <t>INFNET EDUCACAO LTDA</t>
  </si>
  <si>
    <t>EMPENHO PARA ATENDER DES-PESA COM CURSOS PARA A GERENCIA DE INFORMATICA, CONF AUT NAD 746/12.</t>
  </si>
  <si>
    <t>E-01/337.201/12</t>
  </si>
  <si>
    <t>04.004.888/0001-91</t>
  </si>
  <si>
    <t>ILEARN EDUCACAO E INFORMATICA LTDA</t>
  </si>
  <si>
    <t>EMPENHO PARA ATENDER DES-PESA COM CURSOS PARA SER-DORES DA GERENCIA DE IN -FORMATICA, CONF AUT NAD 597/12.</t>
  </si>
  <si>
    <t>E-01/337205/12</t>
  </si>
  <si>
    <t>33.555.921/0001-70</t>
  </si>
  <si>
    <t>FACULDADES CATOLICAS</t>
  </si>
  <si>
    <t>EMPENHO PARA A REALIZACAODE CURSO DE CAPACITACAO -DE PESSOAL. NAD N°456/12.</t>
  </si>
  <si>
    <t>E-01/337.206/12</t>
  </si>
  <si>
    <t>33.634.254/0001-10</t>
  </si>
  <si>
    <t>INSTITUTO BRASILEIRO DE PETROLEO</t>
  </si>
  <si>
    <t>EMPENHO PARA ATENDER DES-PESA COM CURSO DE DIREITOE NEGOCIOS DO PETROLEO P/SERVIDORES DA GOP, CONF AUT NAD 530/12.</t>
  </si>
  <si>
    <t>E-01/337208/12</t>
  </si>
  <si>
    <t>EMPENHO PARA REALIZACAO -DE CURSO DE CAPACITACAO -PELA EMPRESA PREGAO E CURSOS. NAD N°435/2012.</t>
  </si>
  <si>
    <t>E-01/337.209/12</t>
  </si>
  <si>
    <t>10.982.321/0001-92</t>
  </si>
  <si>
    <t>INSTITUTO DO REC DO SUJ UNI EM MOVIMENTO LTDA</t>
  </si>
  <si>
    <t>EMPENHO PARA ATENDER DES-PESA DE CURSO DE ORATORIAPARA DIVERSOS SERVIDORES DESTE RIOPREVIDENCIA, CONFORME AUTORIZO NAD 834/12</t>
  </si>
  <si>
    <t>E-01/337210/12</t>
  </si>
  <si>
    <t>EMPENHO PARA A REALIZACAODO CURSO DE CAPACITACAO. NAD N°437/2012.</t>
  </si>
  <si>
    <t>E-01/337.839/12</t>
  </si>
  <si>
    <t>67.129.833/0001-28</t>
  </si>
  <si>
    <t>AMANA-KEY DESENVOLIMENTO E EDUCACAO LTDA</t>
  </si>
  <si>
    <t>EMPENHO PARA ATENDER DES-PESA COM CURSO DE CAPACI-TACAO A SERVIDOR. CONF AUT NAD 707/12.</t>
  </si>
  <si>
    <t>E-01/338.285/12</t>
  </si>
  <si>
    <t>EMPENHO PARA ATENDER DES-PESA COM INSCRICAO DE SERVIDOR EM SEMINARIO ESPE -CIAL - APRENDENDO COM OS MESTRES - REVISAO E CONSOLIDACAO DE TEMAS POLEMI -COS DE LICITACOES E CON -TRATOS, CONF AUT NAD 797/2012.</t>
  </si>
  <si>
    <t>E-01338309/2012</t>
  </si>
  <si>
    <t>EMPENHO DE DESPESA PARA CURSO DE SERVIDOR.</t>
  </si>
  <si>
    <t>E-01/321062/11</t>
  </si>
  <si>
    <t>28.542.017/0001-90</t>
  </si>
  <si>
    <t>EMPENHO PARA AQUISICAO DEMATERIAL DE CONSUMO - IM-PRESSAO DE CARTOES PARA -IMPRENSA OFICIAL.</t>
  </si>
  <si>
    <t>E-01/322.131/11</t>
  </si>
  <si>
    <t>EMPENHO PARA ATENDER DES-PESA COM AQUISICAO DE RE-VISTAS TEMATICAS PARA IN-FORMAR SEGURADOS, CONF AUTORIZO NAD 447/12.</t>
  </si>
  <si>
    <t>E-01/336.832/12</t>
  </si>
  <si>
    <t>EMPENHO PARA ATENDER DES-PESA COM AQUISICAO DE FOLDERS COM ENDERECO DASAGENCIAS DO RIOPREVIDEN -CIA, CONF AUT NAD 428/12.</t>
  </si>
  <si>
    <t>E-01/318.725/11</t>
  </si>
  <si>
    <t>EMPENHO PARA PRESTACAO DESERVICOS SOB DEMANDA DE DESENVOLVIMENTO DE SISTE-MA E/OU IMPLEMENTACAO E MAN. NA LINGUAGEM PHP CONFORME TERMO AD.26/12 - 1 TERMO AD. AO CONTRATO 32/2011 E AUT NAD 828/12</t>
  </si>
  <si>
    <t>E-01/337581/12</t>
  </si>
  <si>
    <t>EMPENHO PARA A PRESTACAO DE SERVICO PARA FORNECI -MENTO DE LICENCIAMENTO DEPRODUTOS E SERVICOS ORACLE. CONTRATO Nº042/2012.NAD Nº 474/2012.</t>
  </si>
  <si>
    <t>E-01/335.011/12</t>
  </si>
  <si>
    <t>34.028.316/0002-94</t>
  </si>
  <si>
    <t>EMPRESA BRASILEIRA DE CORREIOS E TELEGRAFOS</t>
  </si>
  <si>
    <t>EMPENHO P/ATERNDER DESPE-SA COM PAGAMENTO DE SERVICOS POSTAIS, TELEMATICOS E ADICIONAIS P/O EXERCI -CIO DE 2012, CONF AUT NAD073/12.</t>
  </si>
  <si>
    <t>E-01/318.135/08</t>
  </si>
  <si>
    <t>EMPENHO PARA ATENDER DES-PESA COM PRESTAçãO DE SERVIçOS DE TELEFONIA, CONF.NAD 378/12.</t>
  </si>
  <si>
    <t>E-01/335.085/12</t>
  </si>
  <si>
    <t>02.421.421/0001-11</t>
  </si>
  <si>
    <t>INTELIG TELECOMUNICACOES LTDA</t>
  </si>
  <si>
    <t>EMPENHO PARA ATENDER DES-PESA COM PRESTACAO DE SERVICOS DE TELEFONIA FIXA DURANTE O EXERCICIO DE2012 - CONTR 26/10 - CODIGO 21, CONF AUT NAD 153 DE 2012.</t>
  </si>
  <si>
    <t>E-01/335.086/12</t>
  </si>
  <si>
    <t>EMPENHO PARA ATENDER DES-PESA COM PRESTACAO DE SERVICO DE TELEFONIA FIXA EXERC.2012 CONTR CASA CI-VIL 27/2010 E AUT NAD 154DE 2012.</t>
  </si>
  <si>
    <t>E-01/335.164/12</t>
  </si>
  <si>
    <t>EMPENHO P/ATENDER DESPESAREF. A TELEFONIA 0800 DA AGENCIA CENTRAL NO EXERCICIO DE 2012, TERMO DE ADESAO SO CONTR.CASA CIVIL N52/2011 E AUT NAD 185/12.</t>
  </si>
  <si>
    <t>E-01/337.983/12</t>
  </si>
  <si>
    <t>EMPENHO PARA ATENDER DES-PESA COM PAGAMENTO DE FA-TURAS DE TELEFONIA 0800 DA AGENCIA CENTRAL RELA -CIONADAS AO EXERC.2012 -CONTR.27/12 DA CASA CIVILN.01/2012 CONF. AUT NAD N445/2012.</t>
  </si>
  <si>
    <t>E-01/335006/12</t>
  </si>
  <si>
    <t>33.050.071/0001-58</t>
  </si>
  <si>
    <t>AMPLA ENERGIA E SERVICOS S.A.</t>
  </si>
  <si>
    <t>EMPENHO PARA O CONSUMO DEENERGIA ELETRICA DO RIO -PREVIDENCIA. NAD N. 027 /2012.</t>
  </si>
  <si>
    <t>E-01/335007/12</t>
  </si>
  <si>
    <t>EMPENHO PARA O CONSUMO DEDE ENERGIA ELETRICA DO -RIOPREVIDENCIA. NAD .026/2012.</t>
  </si>
  <si>
    <t>E-01/335.084/12</t>
  </si>
  <si>
    <t>04.206.050/0001-80</t>
  </si>
  <si>
    <t>TIM CELULAR S/A</t>
  </si>
  <si>
    <t>EMPENHO P/ATENDER DESPESACOM PAGT.DE DESPESA COM APRESTACAO SERVICOS DE TE-LEFONIA MOVEL DURANTE O EXERCICIO DE 2012 CONTR.CASA CIVIL 25/2010 E AUT NAD 029/12.</t>
  </si>
  <si>
    <t>E-01/335009/12</t>
  </si>
  <si>
    <t>02.150.336/0001-66</t>
  </si>
  <si>
    <t>AGUAS DE NITEROI S.A.</t>
  </si>
  <si>
    <t>EMPENHO PARA O CONSUMO DEAGUA NAS AGENCIAS DE NITEROI. NAD N.025/2012.</t>
  </si>
  <si>
    <t>EMPENHO PARA O CONSUMO DEAGUA NAS AGENCIAS DE NITEROI. NAD 025/12.</t>
  </si>
  <si>
    <t>E-01/335.010/12</t>
  </si>
  <si>
    <t>EMPENHO P/PAGAMENTO DE TAXAS DE AGUA E ESGOTO,REFERENTES AOS IMOVEIS DO RIOPREVIDENCIA SITUADOS NARUA DA QUITANDA, AGS.FLA-MENGO, TIJUCA, MEIER, MI-RACEMA E CENTRO CULTURAL,CONF AUT NAD 111/12.</t>
  </si>
  <si>
    <t>E-01/350.008/12</t>
  </si>
  <si>
    <t>01.280.003/0001-99</t>
  </si>
  <si>
    <t>AGUAS DO PARAIBA S/A</t>
  </si>
  <si>
    <t>EMPENHO P/ATENDER DESPESACOM PAGAMENTO DE AGUA E ESGOTO DA AG.CAMPOS P/ O EXRCICIO DE 2012, CONF AUT NAD 024/12.</t>
  </si>
  <si>
    <t xml:space="preserve">DESPESA DETALHADA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</si>
  <si>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</si>
  <si>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</si>
  <si>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</si>
  <si>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</si>
  <si>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</si>
  <si>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</si>
  <si>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</si>
  <si>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</si>
  <si>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</si>
  <si>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</si>
  <si>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</si>
  <si>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</si>
  <si>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EMPENHADO</t>
  </si>
  <si>
    <t>LIQUIDADO</t>
  </si>
  <si>
    <t>PAGO</t>
  </si>
  <si>
    <t>TOTAL</t>
  </si>
  <si>
    <t>SALDO DE EMPENHO</t>
  </si>
  <si>
    <t>EMPENHADO E NÃO LIQUIDADO</t>
  </si>
  <si>
    <t xml:space="preserve">As informações aqui disponibilizadas são para uso exclusivo do público interno do Rioprevidência. </t>
  </si>
  <si>
    <t>Empresa de Obras Públicas do Estado do RJ</t>
  </si>
  <si>
    <t>SUBSECRETARIA</t>
  </si>
  <si>
    <t>Subsecretaria de Comunicação Social</t>
  </si>
  <si>
    <t>Fund de Apoio à Escola Técnica do Est do RJ</t>
  </si>
  <si>
    <t>045200</t>
  </si>
  <si>
    <t>120200</t>
  </si>
  <si>
    <t>390100</t>
  </si>
  <si>
    <t>404400</t>
  </si>
  <si>
    <t>ok</t>
  </si>
  <si>
    <t>UNIDADE GESTORA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</si>
</sst>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43" fontId="0" fillId="0" borderId="13" xfId="1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13" xfId="0" applyBorder="1" applyAlignment="1" applyProtection="1">
      <alignment vertical="top" wrapText="1"/>
      <protection locked="0"/>
    </xf>
    <xf numFmtId="43" fontId="16" fillId="0" borderId="13" xfId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43" fontId="0" fillId="0" borderId="13" xfId="0" applyNumberFormat="1" applyBorder="1" applyAlignment="1">
      <alignment vertical="top" wrapText="1"/>
    </xf>
    <xf numFmtId="0" fontId="0" fillId="0" borderId="0" xfId="0" applyAlignment="1" applyProtection="1">
      <alignment vertical="top" wrapText="1"/>
      <protection locked="0"/>
    </xf>
    <xf numFmtId="43" fontId="0" fillId="0" borderId="0" xfId="1" applyFont="1" applyAlignment="1" applyProtection="1">
      <alignment vertical="top" wrapText="1"/>
      <protection locked="0"/>
    </xf>
    <xf numFmtId="0" fontId="16" fillId="0" borderId="13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16" fillId="0" borderId="14" xfId="0" applyFont="1" applyFill="1" applyBorder="1" applyAlignment="1" applyProtection="1">
      <alignment horizontal="center" vertical="top" wrapText="1"/>
      <protection locked="0"/>
    </xf>
    <xf numFmtId="43" fontId="16" fillId="0" borderId="14" xfId="1" applyFont="1" applyFill="1" applyBorder="1" applyAlignment="1" applyProtection="1">
      <alignment horizontal="center" vertical="top" wrapText="1"/>
      <protection locked="0"/>
    </xf>
    <xf numFmtId="0" fontId="0" fillId="0" borderId="13" xfId="0" applyFill="1" applyBorder="1" applyAlignment="1" applyProtection="1">
      <alignment vertical="top" wrapText="1"/>
      <protection locked="0"/>
    </xf>
    <xf numFmtId="43" fontId="0" fillId="0" borderId="13" xfId="1" applyFont="1" applyFill="1" applyBorder="1" applyAlignment="1" applyProtection="1">
      <alignment vertical="top" wrapText="1"/>
      <protection locked="0"/>
    </xf>
    <xf numFmtId="43" fontId="0" fillId="0" borderId="13" xfId="0" applyNumberFormat="1" applyFill="1" applyBorder="1" applyAlignment="1">
      <alignment vertical="top" wrapText="1"/>
    </xf>
    <xf numFmtId="43" fontId="0" fillId="0" borderId="0" xfId="1" applyFont="1" applyFill="1" applyAlignment="1">
      <alignment vertical="top" wrapText="1"/>
    </xf>
    <xf numFmtId="0" fontId="16" fillId="0" borderId="0" xfId="0" applyFont="1" applyAlignment="1" applyProtection="1">
      <alignment vertical="top" wrapText="1"/>
      <protection locked="0"/>
    </xf>
    <xf numFmtId="0" fontId="16" fillId="0" borderId="13" xfId="0" applyFont="1" applyBorder="1" applyAlignment="1" applyProtection="1">
      <alignment horizontal="center" vertical="top" wrapText="1"/>
      <protection locked="0"/>
    </xf>
    <xf numFmtId="43" fontId="16" fillId="0" borderId="13" xfId="1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43" fontId="0" fillId="0" borderId="13" xfId="0" applyNumberFormat="1" applyBorder="1" applyAlignment="1" applyProtection="1">
      <alignment vertical="top" wrapText="1"/>
      <protection locked="0"/>
    </xf>
    <xf numFmtId="43" fontId="16" fillId="0" borderId="13" xfId="1" applyFont="1" applyBorder="1" applyAlignment="1" applyProtection="1">
      <alignment vertical="top" wrapText="1"/>
      <protection locked="0"/>
    </xf>
    <xf numFmtId="0" fontId="0" fillId="0" borderId="0" xfId="0" applyFill="1" applyAlignment="1">
      <alignment horizontal="left" vertical="top" wrapText="1"/>
    </xf>
    <xf numFmtId="43" fontId="16" fillId="0" borderId="13" xfId="1" applyFont="1" applyFill="1" applyBorder="1" applyAlignment="1">
      <alignment horizontal="center" vertical="top" wrapText="1"/>
    </xf>
    <xf numFmtId="0" fontId="16" fillId="0" borderId="13" xfId="0" applyFont="1" applyFill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43" fontId="16" fillId="0" borderId="13" xfId="1" applyFont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89"/>
  <sheetViews>
    <sheetView tabSelected="1" workbookViewId="0">
      <selection activeCell="E3" sqref="E3"/>
    </sheetView>
  </sheetViews>
  <sheetFormatPr defaultRowHeight="99.95" customHeight="1" x14ac:dyDescent="0.25"/>
  <cols>
    <col min="1" max="1" width="15.7109375" style="10" customWidth="1"/>
    <col min="2" max="2" width="20.7109375" style="10" customWidth="1"/>
    <col min="3" max="4" width="30.7109375" style="10" customWidth="1"/>
    <col min="5" max="7" width="15.7109375" style="16" customWidth="1"/>
    <col min="8" max="8" width="17" style="16" customWidth="1"/>
    <col min="9" max="40" width="15.7109375" style="16" customWidth="1"/>
    <col min="41" max="43" width="15.7109375" style="10" customWidth="1"/>
    <col min="44" max="44" width="19.28515625" style="10" bestFit="1" customWidth="1"/>
    <col min="45" max="16384" width="9.140625" style="10"/>
  </cols>
  <sheetData>
    <row r="1" spans="1:45" ht="20.100000000000001" customHeight="1" x14ac:dyDescent="0.25">
      <c r="A1" s="25" t="s">
        <v>1662</v>
      </c>
      <c r="B1" s="25"/>
      <c r="C1" s="25"/>
      <c r="D1" s="25"/>
      <c r="E1" s="24" t="s">
        <v>1663</v>
      </c>
      <c r="F1" s="24"/>
      <c r="G1" s="24"/>
      <c r="H1" s="24" t="s">
        <v>1664</v>
      </c>
      <c r="I1" s="24"/>
      <c r="J1" s="24"/>
      <c r="K1" s="24" t="s">
        <v>1665</v>
      </c>
      <c r="L1" s="24"/>
      <c r="M1" s="24"/>
      <c r="N1" s="24" t="s">
        <v>1666</v>
      </c>
      <c r="O1" s="24"/>
      <c r="P1" s="24"/>
      <c r="Q1" s="24" t="s">
        <v>1667</v>
      </c>
      <c r="R1" s="24"/>
      <c r="S1" s="24"/>
      <c r="T1" s="24" t="s">
        <v>1668</v>
      </c>
      <c r="U1" s="24"/>
      <c r="V1" s="24"/>
      <c r="W1" s="24" t="s">
        <v>1669</v>
      </c>
      <c r="X1" s="24"/>
      <c r="Y1" s="24"/>
      <c r="Z1" s="24" t="s">
        <v>1670</v>
      </c>
      <c r="AA1" s="24"/>
      <c r="AB1" s="24"/>
      <c r="AC1" s="24" t="s">
        <v>1671</v>
      </c>
      <c r="AD1" s="24"/>
      <c r="AE1" s="24"/>
      <c r="AF1" s="24" t="s">
        <v>1672</v>
      </c>
      <c r="AG1" s="24"/>
      <c r="AH1" s="24"/>
      <c r="AI1" s="24" t="s">
        <v>1673</v>
      </c>
      <c r="AJ1" s="24"/>
      <c r="AK1" s="24"/>
      <c r="AL1" s="24" t="s">
        <v>1674</v>
      </c>
      <c r="AM1" s="24"/>
      <c r="AN1" s="24"/>
      <c r="AO1" s="24" t="s">
        <v>1678</v>
      </c>
      <c r="AP1" s="24"/>
      <c r="AQ1" s="24"/>
      <c r="AR1" s="9" t="s">
        <v>1679</v>
      </c>
    </row>
    <row r="2" spans="1:45" ht="60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2" t="s">
        <v>1675</v>
      </c>
      <c r="F2" s="12" t="s">
        <v>1676</v>
      </c>
      <c r="G2" s="12" t="s">
        <v>1677</v>
      </c>
      <c r="H2" s="12" t="s">
        <v>1675</v>
      </c>
      <c r="I2" s="12" t="s">
        <v>1676</v>
      </c>
      <c r="J2" s="12" t="s">
        <v>1677</v>
      </c>
      <c r="K2" s="12" t="s">
        <v>1675</v>
      </c>
      <c r="L2" s="12" t="s">
        <v>1676</v>
      </c>
      <c r="M2" s="12" t="s">
        <v>1677</v>
      </c>
      <c r="N2" s="12" t="s">
        <v>1675</v>
      </c>
      <c r="O2" s="12" t="s">
        <v>1676</v>
      </c>
      <c r="P2" s="12" t="s">
        <v>1677</v>
      </c>
      <c r="Q2" s="12" t="s">
        <v>1675</v>
      </c>
      <c r="R2" s="12" t="s">
        <v>1676</v>
      </c>
      <c r="S2" s="12" t="s">
        <v>1677</v>
      </c>
      <c r="T2" s="12" t="s">
        <v>1675</v>
      </c>
      <c r="U2" s="12" t="s">
        <v>1676</v>
      </c>
      <c r="V2" s="12" t="s">
        <v>1677</v>
      </c>
      <c r="W2" s="12" t="s">
        <v>1675</v>
      </c>
      <c r="X2" s="12" t="s">
        <v>1676</v>
      </c>
      <c r="Y2" s="12" t="s">
        <v>1677</v>
      </c>
      <c r="Z2" s="12" t="s">
        <v>1675</v>
      </c>
      <c r="AA2" s="12" t="s">
        <v>1676</v>
      </c>
      <c r="AB2" s="12" t="s">
        <v>1677</v>
      </c>
      <c r="AC2" s="12" t="s">
        <v>1675</v>
      </c>
      <c r="AD2" s="12" t="s">
        <v>1676</v>
      </c>
      <c r="AE2" s="12" t="s">
        <v>1677</v>
      </c>
      <c r="AF2" s="12" t="s">
        <v>1675</v>
      </c>
      <c r="AG2" s="12" t="s">
        <v>1676</v>
      </c>
      <c r="AH2" s="12" t="s">
        <v>1677</v>
      </c>
      <c r="AI2" s="12" t="s">
        <v>1675</v>
      </c>
      <c r="AJ2" s="12" t="s">
        <v>1676</v>
      </c>
      <c r="AK2" s="12" t="s">
        <v>1677</v>
      </c>
      <c r="AL2" s="12" t="s">
        <v>1675</v>
      </c>
      <c r="AM2" s="12" t="s">
        <v>1676</v>
      </c>
      <c r="AN2" s="12" t="s">
        <v>1677</v>
      </c>
      <c r="AO2" s="12" t="s">
        <v>1675</v>
      </c>
      <c r="AP2" s="12" t="s">
        <v>1676</v>
      </c>
      <c r="AQ2" s="12" t="s">
        <v>1677</v>
      </c>
      <c r="AR2" s="9" t="s">
        <v>1680</v>
      </c>
    </row>
    <row r="3" spans="1:45" s="2" customFormat="1" ht="99.95" customHeight="1" x14ac:dyDescent="0.25">
      <c r="A3" s="3" t="s">
        <v>4</v>
      </c>
      <c r="B3" s="3" t="s">
        <v>5</v>
      </c>
      <c r="C3" s="3" t="s">
        <v>6</v>
      </c>
      <c r="D3" s="3" t="s">
        <v>7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19378.89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6">
        <f>E3+H3+K3+N3+Q3+T3+W3+Z3+AC3+AF3+AI3+AL3</f>
        <v>19378.89</v>
      </c>
      <c r="AP3" s="6">
        <f t="shared" ref="AP3:AQ3" si="0">F3+I3+L3+O3+R3+U3+X3+AA3+AD3+AG3+AJ3+AM3</f>
        <v>0</v>
      </c>
      <c r="AQ3" s="6">
        <f t="shared" si="0"/>
        <v>0</v>
      </c>
      <c r="AR3" s="6">
        <f>AO3-AP3</f>
        <v>19378.89</v>
      </c>
    </row>
    <row r="4" spans="1:45" s="2" customFormat="1" ht="99.95" customHeight="1" x14ac:dyDescent="0.25">
      <c r="A4" s="3" t="s">
        <v>8</v>
      </c>
      <c r="B4" s="3" t="s">
        <v>9</v>
      </c>
      <c r="C4" s="3" t="s">
        <v>10</v>
      </c>
      <c r="D4" s="3" t="s">
        <v>11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30536.43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6">
        <f t="shared" ref="AO4:AO67" si="1">E4+H4+K4+N4+Q4+T4+W4+Z4+AC4+AF4+AI4+AL4</f>
        <v>30536.43</v>
      </c>
      <c r="AP4" s="6">
        <f t="shared" ref="AP4:AP67" si="2">F4+I4+L4+O4+R4+U4+X4+AA4+AD4+AG4+AJ4+AM4</f>
        <v>0</v>
      </c>
      <c r="AQ4" s="6">
        <f t="shared" ref="AQ4:AQ67" si="3">G4+J4+M4+P4+S4+V4+Y4+AB4+AE4+AH4+AK4+AN4</f>
        <v>0</v>
      </c>
      <c r="AR4" s="6">
        <f t="shared" ref="AR4:AR67" si="4">AO4-AP4</f>
        <v>30536.43</v>
      </c>
    </row>
    <row r="5" spans="1:45" s="2" customFormat="1" ht="99.95" customHeight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22902.35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6">
        <f t="shared" si="1"/>
        <v>22902.35</v>
      </c>
      <c r="AP5" s="6">
        <f t="shared" si="2"/>
        <v>0</v>
      </c>
      <c r="AQ5" s="6">
        <f t="shared" si="3"/>
        <v>0</v>
      </c>
      <c r="AR5" s="6">
        <f t="shared" si="4"/>
        <v>22902.35</v>
      </c>
    </row>
    <row r="6" spans="1:45" s="2" customFormat="1" ht="99.95" customHeight="1" x14ac:dyDescent="0.25">
      <c r="A6" s="3" t="s">
        <v>16</v>
      </c>
      <c r="B6" s="3" t="s">
        <v>17</v>
      </c>
      <c r="C6" s="3" t="s">
        <v>18</v>
      </c>
      <c r="D6" s="3" t="s">
        <v>19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30000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6">
        <f t="shared" si="1"/>
        <v>30000</v>
      </c>
      <c r="AP6" s="6">
        <f t="shared" si="2"/>
        <v>0</v>
      </c>
      <c r="AQ6" s="6">
        <f t="shared" si="3"/>
        <v>0</v>
      </c>
      <c r="AR6" s="6">
        <f t="shared" si="4"/>
        <v>30000</v>
      </c>
    </row>
    <row r="7" spans="1:45" s="2" customFormat="1" ht="99.95" customHeight="1" x14ac:dyDescent="0.25">
      <c r="A7" s="3" t="s">
        <v>20</v>
      </c>
      <c r="B7" s="3" t="s">
        <v>21</v>
      </c>
      <c r="C7" s="3" t="s">
        <v>22</v>
      </c>
      <c r="D7" s="3" t="s">
        <v>23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22902.33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6">
        <f t="shared" si="1"/>
        <v>22902.33</v>
      </c>
      <c r="AP7" s="6">
        <f t="shared" si="2"/>
        <v>0</v>
      </c>
      <c r="AQ7" s="6">
        <f t="shared" si="3"/>
        <v>0</v>
      </c>
      <c r="AR7" s="6">
        <f t="shared" si="4"/>
        <v>22902.33</v>
      </c>
    </row>
    <row r="8" spans="1:45" s="2" customFormat="1" ht="99.95" customHeight="1" x14ac:dyDescent="0.25">
      <c r="A8" s="3" t="s">
        <v>24</v>
      </c>
      <c r="B8" s="3" t="s">
        <v>25</v>
      </c>
      <c r="C8" s="3" t="s">
        <v>26</v>
      </c>
      <c r="D8" s="3" t="s">
        <v>27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29009.599999999999</v>
      </c>
      <c r="AG8" s="1">
        <v>0</v>
      </c>
      <c r="AH8" s="1">
        <v>0</v>
      </c>
      <c r="AI8" s="1">
        <v>0</v>
      </c>
      <c r="AJ8" s="1">
        <v>7927.71</v>
      </c>
      <c r="AK8" s="1">
        <v>5324.77</v>
      </c>
      <c r="AL8" s="1">
        <v>0</v>
      </c>
      <c r="AM8" s="1">
        <v>0</v>
      </c>
      <c r="AN8" s="1">
        <v>2602.94</v>
      </c>
      <c r="AO8" s="6">
        <f t="shared" si="1"/>
        <v>29009.599999999999</v>
      </c>
      <c r="AP8" s="6">
        <f t="shared" si="2"/>
        <v>7927.71</v>
      </c>
      <c r="AQ8" s="6">
        <f t="shared" si="3"/>
        <v>7927.7100000000009</v>
      </c>
      <c r="AR8" s="6">
        <f t="shared" si="4"/>
        <v>21081.89</v>
      </c>
    </row>
    <row r="9" spans="1:45" s="2" customFormat="1" ht="99.95" customHeight="1" x14ac:dyDescent="0.25">
      <c r="A9" s="3" t="s">
        <v>28</v>
      </c>
      <c r="B9" s="3" t="s">
        <v>29</v>
      </c>
      <c r="C9" s="3" t="s">
        <v>30</v>
      </c>
      <c r="D9" s="3" t="s">
        <v>31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27013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6">
        <f t="shared" si="1"/>
        <v>27013</v>
      </c>
      <c r="AP9" s="6">
        <f t="shared" si="2"/>
        <v>0</v>
      </c>
      <c r="AQ9" s="6">
        <f t="shared" si="3"/>
        <v>0</v>
      </c>
      <c r="AR9" s="6">
        <f t="shared" si="4"/>
        <v>27013</v>
      </c>
    </row>
    <row r="10" spans="1:45" s="2" customFormat="1" ht="99.95" customHeight="1" x14ac:dyDescent="0.25">
      <c r="A10" s="3" t="s">
        <v>32</v>
      </c>
      <c r="B10" s="3" t="s">
        <v>33</v>
      </c>
      <c r="C10" s="3" t="s">
        <v>34</v>
      </c>
      <c r="D10" s="3" t="s">
        <v>35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29822.42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6">
        <f t="shared" si="1"/>
        <v>29822.42</v>
      </c>
      <c r="AP10" s="6">
        <f t="shared" si="2"/>
        <v>0</v>
      </c>
      <c r="AQ10" s="6">
        <f t="shared" si="3"/>
        <v>0</v>
      </c>
      <c r="AR10" s="6">
        <f t="shared" si="4"/>
        <v>29822.42</v>
      </c>
    </row>
    <row r="11" spans="1:45" s="2" customFormat="1" ht="99.95" customHeight="1" x14ac:dyDescent="0.25">
      <c r="A11" s="3" t="s">
        <v>36</v>
      </c>
      <c r="B11" s="3" t="s">
        <v>37</v>
      </c>
      <c r="C11" s="3" t="s">
        <v>38</v>
      </c>
      <c r="D11" s="3" t="s">
        <v>39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28881.4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6">
        <f t="shared" si="1"/>
        <v>28881.4</v>
      </c>
      <c r="AP11" s="6">
        <f t="shared" si="2"/>
        <v>0</v>
      </c>
      <c r="AQ11" s="6">
        <f t="shared" si="3"/>
        <v>0</v>
      </c>
      <c r="AR11" s="6">
        <f t="shared" si="4"/>
        <v>28881.4</v>
      </c>
    </row>
    <row r="12" spans="1:45" s="2" customFormat="1" ht="99.95" customHeight="1" x14ac:dyDescent="0.25">
      <c r="A12" s="3" t="s">
        <v>40</v>
      </c>
      <c r="B12" s="3" t="s">
        <v>41</v>
      </c>
      <c r="C12" s="3" t="s">
        <v>42</v>
      </c>
      <c r="D12" s="3" t="s">
        <v>43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26875.279999999999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6">
        <f t="shared" si="1"/>
        <v>26875.279999999999</v>
      </c>
      <c r="AP12" s="6">
        <f t="shared" si="2"/>
        <v>0</v>
      </c>
      <c r="AQ12" s="6">
        <f t="shared" si="3"/>
        <v>0</v>
      </c>
      <c r="AR12" s="6">
        <f t="shared" si="4"/>
        <v>26875.279999999999</v>
      </c>
    </row>
    <row r="13" spans="1:45" s="2" customFormat="1" ht="99.95" customHeight="1" x14ac:dyDescent="0.25">
      <c r="A13" s="3" t="s">
        <v>44</v>
      </c>
      <c r="B13" s="3" t="s">
        <v>45</v>
      </c>
      <c r="C13" s="3" t="s">
        <v>46</v>
      </c>
      <c r="D13" s="3" t="s">
        <v>47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501.6</v>
      </c>
      <c r="R13" s="1">
        <v>0</v>
      </c>
      <c r="S13" s="1">
        <v>0</v>
      </c>
      <c r="T13" s="1">
        <v>0</v>
      </c>
      <c r="U13" s="1">
        <v>501.6</v>
      </c>
      <c r="V13" s="1">
        <v>0</v>
      </c>
      <c r="W13" s="1">
        <v>0</v>
      </c>
      <c r="X13" s="1">
        <v>0</v>
      </c>
      <c r="Y13" s="1">
        <v>501.6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6">
        <f t="shared" si="1"/>
        <v>501.6</v>
      </c>
      <c r="AP13" s="6">
        <f t="shared" si="2"/>
        <v>501.6</v>
      </c>
      <c r="AQ13" s="6">
        <f t="shared" si="3"/>
        <v>501.6</v>
      </c>
      <c r="AR13" s="6">
        <f t="shared" si="4"/>
        <v>0</v>
      </c>
    </row>
    <row r="14" spans="1:45" s="2" customFormat="1" ht="99.95" customHeight="1" x14ac:dyDescent="0.25">
      <c r="A14" s="3" t="s">
        <v>48</v>
      </c>
      <c r="B14" s="3" t="s">
        <v>45</v>
      </c>
      <c r="C14" s="3" t="s">
        <v>46</v>
      </c>
      <c r="D14" s="3" t="s">
        <v>49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5550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5550</v>
      </c>
      <c r="AH14" s="1">
        <v>0</v>
      </c>
      <c r="AI14" s="1">
        <v>0</v>
      </c>
      <c r="AJ14" s="1">
        <v>0</v>
      </c>
      <c r="AK14" s="1">
        <v>5550</v>
      </c>
      <c r="AL14" s="1">
        <v>0</v>
      </c>
      <c r="AM14" s="1">
        <v>0</v>
      </c>
      <c r="AN14" s="1">
        <v>0</v>
      </c>
      <c r="AO14" s="6">
        <f t="shared" si="1"/>
        <v>5550</v>
      </c>
      <c r="AP14" s="6">
        <f t="shared" si="2"/>
        <v>5550</v>
      </c>
      <c r="AQ14" s="6">
        <f t="shared" si="3"/>
        <v>5550</v>
      </c>
      <c r="AR14" s="6">
        <f t="shared" si="4"/>
        <v>0</v>
      </c>
    </row>
    <row r="15" spans="1:45" s="2" customFormat="1" ht="99.95" customHeight="1" x14ac:dyDescent="0.25">
      <c r="A15" s="3" t="s">
        <v>50</v>
      </c>
      <c r="B15" s="3" t="s">
        <v>51</v>
      </c>
      <c r="C15" s="3" t="s">
        <v>52</v>
      </c>
      <c r="D15" s="3" t="s">
        <v>53</v>
      </c>
      <c r="E15" s="1">
        <v>0</v>
      </c>
      <c r="F15" s="1">
        <v>0</v>
      </c>
      <c r="G15" s="1">
        <v>0</v>
      </c>
      <c r="H15" s="1">
        <v>80000</v>
      </c>
      <c r="I15" s="1">
        <v>0</v>
      </c>
      <c r="J15" s="1">
        <v>0</v>
      </c>
      <c r="K15" s="1">
        <v>0</v>
      </c>
      <c r="L15" s="1">
        <v>16636.32</v>
      </c>
      <c r="M15" s="1">
        <v>6057.6</v>
      </c>
      <c r="N15" s="1">
        <v>0</v>
      </c>
      <c r="O15" s="1">
        <v>3944.88</v>
      </c>
      <c r="P15" s="1">
        <v>6423.33</v>
      </c>
      <c r="Q15" s="1">
        <v>0</v>
      </c>
      <c r="R15" s="1">
        <v>10181.030000000001</v>
      </c>
      <c r="S15" s="1">
        <v>8100.27</v>
      </c>
      <c r="T15" s="1">
        <v>0</v>
      </c>
      <c r="U15" s="1">
        <v>4495.2700000000004</v>
      </c>
      <c r="V15" s="1">
        <v>6451.97</v>
      </c>
      <c r="W15" s="1">
        <v>0</v>
      </c>
      <c r="X15" s="1">
        <v>7018.97</v>
      </c>
      <c r="Y15" s="1">
        <v>11880.13</v>
      </c>
      <c r="Z15" s="1">
        <v>0</v>
      </c>
      <c r="AA15" s="1">
        <v>13155.82</v>
      </c>
      <c r="AB15" s="1">
        <v>3363.17</v>
      </c>
      <c r="AC15" s="1">
        <v>0</v>
      </c>
      <c r="AD15" s="1">
        <v>4398.8500000000004</v>
      </c>
      <c r="AE15" s="1">
        <v>17554.669999999998</v>
      </c>
      <c r="AF15" s="1">
        <v>0</v>
      </c>
      <c r="AG15" s="1">
        <v>7531.4</v>
      </c>
      <c r="AH15" s="1">
        <v>7531.4</v>
      </c>
      <c r="AI15" s="1">
        <v>40000</v>
      </c>
      <c r="AJ15" s="1">
        <v>9783.0300000000007</v>
      </c>
      <c r="AK15" s="1">
        <v>0</v>
      </c>
      <c r="AL15" s="1">
        <v>0</v>
      </c>
      <c r="AM15" s="1">
        <v>3716.48</v>
      </c>
      <c r="AN15" s="1">
        <v>9783.0300000000007</v>
      </c>
      <c r="AO15" s="6">
        <f t="shared" si="1"/>
        <v>120000</v>
      </c>
      <c r="AP15" s="6">
        <f t="shared" si="2"/>
        <v>80862.049999999988</v>
      </c>
      <c r="AQ15" s="6">
        <f t="shared" si="3"/>
        <v>77145.569999999992</v>
      </c>
      <c r="AR15" s="6">
        <f>AO15-AP15</f>
        <v>39137.950000000012</v>
      </c>
      <c r="AS15" s="2" t="s">
        <v>1690</v>
      </c>
    </row>
    <row r="16" spans="1:45" s="2" customFormat="1" ht="99.95" customHeight="1" x14ac:dyDescent="0.25">
      <c r="A16" s="3" t="s">
        <v>54</v>
      </c>
      <c r="B16" s="3" t="s">
        <v>55</v>
      </c>
      <c r="C16" s="3" t="s">
        <v>56</v>
      </c>
      <c r="D16" s="3" t="s">
        <v>57</v>
      </c>
      <c r="E16" s="1">
        <v>116445</v>
      </c>
      <c r="F16" s="1">
        <v>0</v>
      </c>
      <c r="G16" s="1">
        <v>0</v>
      </c>
      <c r="H16" s="1">
        <v>0</v>
      </c>
      <c r="I16" s="1">
        <v>34793.9</v>
      </c>
      <c r="J16" s="1">
        <v>34793.9</v>
      </c>
      <c r="K16" s="1">
        <v>0</v>
      </c>
      <c r="L16" s="1">
        <v>34732.199999999997</v>
      </c>
      <c r="M16" s="1">
        <v>34732.199999999997</v>
      </c>
      <c r="N16" s="1">
        <v>116445</v>
      </c>
      <c r="O16" s="1">
        <v>36503.5</v>
      </c>
      <c r="P16" s="1">
        <v>36503.5</v>
      </c>
      <c r="Q16" s="1">
        <v>0</v>
      </c>
      <c r="R16" s="1">
        <v>74425.8</v>
      </c>
      <c r="S16" s="1">
        <v>74425.8</v>
      </c>
      <c r="T16" s="1">
        <v>0</v>
      </c>
      <c r="U16" s="1">
        <v>0</v>
      </c>
      <c r="V16" s="1">
        <v>0</v>
      </c>
      <c r="W16" s="1">
        <v>0</v>
      </c>
      <c r="X16" s="1">
        <v>35572.800000000003</v>
      </c>
      <c r="Y16" s="1">
        <v>35572.800000000003</v>
      </c>
      <c r="Z16" s="1">
        <v>50486.2</v>
      </c>
      <c r="AA16" s="1">
        <v>67347</v>
      </c>
      <c r="AB16" s="1">
        <v>35168.1</v>
      </c>
      <c r="AC16" s="1">
        <v>164513.79999999999</v>
      </c>
      <c r="AD16" s="1">
        <v>0</v>
      </c>
      <c r="AE16" s="1">
        <v>32178.9</v>
      </c>
      <c r="AF16" s="1">
        <v>2625</v>
      </c>
      <c r="AG16" s="1">
        <v>24997.9</v>
      </c>
      <c r="AH16" s="1">
        <v>24997.9</v>
      </c>
      <c r="AI16" s="1">
        <v>0</v>
      </c>
      <c r="AJ16" s="1">
        <v>15856.6</v>
      </c>
      <c r="AK16" s="1">
        <v>15856.6</v>
      </c>
      <c r="AL16" s="1">
        <v>0</v>
      </c>
      <c r="AM16" s="1">
        <v>10040.5</v>
      </c>
      <c r="AN16" s="1">
        <v>0</v>
      </c>
      <c r="AO16" s="6">
        <f t="shared" si="1"/>
        <v>450515</v>
      </c>
      <c r="AP16" s="6">
        <f t="shared" si="2"/>
        <v>334270.2</v>
      </c>
      <c r="AQ16" s="6">
        <f t="shared" si="3"/>
        <v>324229.7</v>
      </c>
      <c r="AR16" s="6">
        <f t="shared" si="4"/>
        <v>116244.79999999999</v>
      </c>
    </row>
    <row r="17" spans="1:44" s="2" customFormat="1" ht="99.95" customHeight="1" x14ac:dyDescent="0.25">
      <c r="A17" s="3" t="s">
        <v>54</v>
      </c>
      <c r="B17" s="3" t="s">
        <v>55</v>
      </c>
      <c r="C17" s="3" t="s">
        <v>56</v>
      </c>
      <c r="D17" s="3" t="s">
        <v>58</v>
      </c>
      <c r="E17" s="1">
        <v>76521</v>
      </c>
      <c r="F17" s="1">
        <v>0</v>
      </c>
      <c r="G17" s="1">
        <v>0</v>
      </c>
      <c r="H17" s="1">
        <v>0</v>
      </c>
      <c r="I17" s="1">
        <v>24437</v>
      </c>
      <c r="J17" s="1">
        <v>24437</v>
      </c>
      <c r="K17" s="1">
        <v>0</v>
      </c>
      <c r="L17" s="1">
        <v>17884</v>
      </c>
      <c r="M17" s="1">
        <v>17884</v>
      </c>
      <c r="N17" s="1">
        <v>76521</v>
      </c>
      <c r="O17" s="1">
        <v>20784.75</v>
      </c>
      <c r="P17" s="1">
        <v>20784.75</v>
      </c>
      <c r="Q17" s="1">
        <v>0</v>
      </c>
      <c r="R17" s="1">
        <v>41292.5</v>
      </c>
      <c r="S17" s="1">
        <v>21072.75</v>
      </c>
      <c r="T17" s="1">
        <v>0</v>
      </c>
      <c r="U17" s="1">
        <v>88</v>
      </c>
      <c r="V17" s="1">
        <v>20307.75</v>
      </c>
      <c r="W17" s="1">
        <v>0</v>
      </c>
      <c r="X17" s="1">
        <v>31358</v>
      </c>
      <c r="Y17" s="1">
        <v>17910.5</v>
      </c>
      <c r="Z17" s="1">
        <v>0</v>
      </c>
      <c r="AA17" s="1">
        <v>10350.25</v>
      </c>
      <c r="AB17" s="1">
        <v>13447.5</v>
      </c>
      <c r="AC17" s="1">
        <v>0</v>
      </c>
      <c r="AD17" s="1">
        <v>2625</v>
      </c>
      <c r="AE17" s="1">
        <v>10350.25</v>
      </c>
      <c r="AF17" s="1">
        <v>154375</v>
      </c>
      <c r="AG17" s="1">
        <v>-216.25</v>
      </c>
      <c r="AH17" s="1">
        <v>0</v>
      </c>
      <c r="AI17" s="1">
        <v>0</v>
      </c>
      <c r="AJ17" s="1">
        <v>0</v>
      </c>
      <c r="AK17" s="1">
        <v>2408.75</v>
      </c>
      <c r="AL17" s="1">
        <v>0</v>
      </c>
      <c r="AM17" s="1">
        <v>0</v>
      </c>
      <c r="AN17" s="1">
        <v>0</v>
      </c>
      <c r="AO17" s="6">
        <f t="shared" si="1"/>
        <v>307417</v>
      </c>
      <c r="AP17" s="6">
        <f t="shared" si="2"/>
        <v>148603.25</v>
      </c>
      <c r="AQ17" s="6">
        <f t="shared" si="3"/>
        <v>148603.25</v>
      </c>
      <c r="AR17" s="6">
        <f t="shared" si="4"/>
        <v>158813.75</v>
      </c>
    </row>
    <row r="18" spans="1:44" ht="99.95" customHeight="1" x14ac:dyDescent="0.25">
      <c r="A18" s="13" t="s">
        <v>59</v>
      </c>
      <c r="B18" s="13" t="s">
        <v>60</v>
      </c>
      <c r="C18" s="13" t="s">
        <v>61</v>
      </c>
      <c r="D18" s="13" t="s">
        <v>62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18756</v>
      </c>
      <c r="AJ18" s="14">
        <v>0</v>
      </c>
      <c r="AK18" s="14">
        <v>0</v>
      </c>
      <c r="AL18" s="14">
        <v>0</v>
      </c>
      <c r="AM18" s="14">
        <v>18756</v>
      </c>
      <c r="AN18" s="14">
        <v>434.76</v>
      </c>
      <c r="AO18" s="15">
        <f t="shared" si="1"/>
        <v>18756</v>
      </c>
      <c r="AP18" s="15">
        <f t="shared" si="2"/>
        <v>18756</v>
      </c>
      <c r="AQ18" s="15">
        <f t="shared" si="3"/>
        <v>434.76</v>
      </c>
      <c r="AR18" s="15">
        <f t="shared" si="4"/>
        <v>0</v>
      </c>
    </row>
    <row r="19" spans="1:44" ht="99.95" customHeight="1" x14ac:dyDescent="0.25">
      <c r="A19" s="13" t="s">
        <v>59</v>
      </c>
      <c r="B19" s="13" t="s">
        <v>60</v>
      </c>
      <c r="C19" s="13" t="s">
        <v>61</v>
      </c>
      <c r="D19" s="13" t="s">
        <v>63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13209.03</v>
      </c>
      <c r="AA19" s="14">
        <v>13209.03</v>
      </c>
      <c r="AB19" s="14">
        <v>384.63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12824.4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5">
        <f t="shared" si="1"/>
        <v>13209.03</v>
      </c>
      <c r="AP19" s="15">
        <f t="shared" si="2"/>
        <v>13209.03</v>
      </c>
      <c r="AQ19" s="15">
        <f t="shared" si="3"/>
        <v>13209.029999999999</v>
      </c>
      <c r="AR19" s="15">
        <f t="shared" si="4"/>
        <v>0</v>
      </c>
    </row>
    <row r="20" spans="1:44" ht="99.95" customHeight="1" x14ac:dyDescent="0.25">
      <c r="A20" s="13" t="s">
        <v>59</v>
      </c>
      <c r="B20" s="13" t="s">
        <v>60</v>
      </c>
      <c r="C20" s="13" t="s">
        <v>61</v>
      </c>
      <c r="D20" s="13" t="s">
        <v>64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140165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5">
        <f t="shared" si="1"/>
        <v>140165</v>
      </c>
      <c r="AP20" s="15">
        <f t="shared" si="2"/>
        <v>0</v>
      </c>
      <c r="AQ20" s="15">
        <f t="shared" si="3"/>
        <v>0</v>
      </c>
      <c r="AR20" s="15">
        <f t="shared" si="4"/>
        <v>140165</v>
      </c>
    </row>
    <row r="21" spans="1:44" s="2" customFormat="1" ht="99.95" customHeight="1" x14ac:dyDescent="0.25">
      <c r="A21" s="3" t="s">
        <v>65</v>
      </c>
      <c r="B21" s="3" t="s">
        <v>66</v>
      </c>
      <c r="C21" s="3" t="s">
        <v>67</v>
      </c>
      <c r="D21" s="3" t="s">
        <v>68</v>
      </c>
      <c r="E21" s="1">
        <v>37980</v>
      </c>
      <c r="F21" s="1">
        <v>16122.65</v>
      </c>
      <c r="G21" s="1">
        <v>0</v>
      </c>
      <c r="H21" s="1">
        <v>0</v>
      </c>
      <c r="I21" s="1">
        <v>20384.66</v>
      </c>
      <c r="J21" s="1">
        <v>0</v>
      </c>
      <c r="K21" s="1">
        <v>37980</v>
      </c>
      <c r="L21" s="1">
        <v>17110.490000000002</v>
      </c>
      <c r="M21" s="1">
        <v>50830.8</v>
      </c>
      <c r="N21" s="1">
        <v>0</v>
      </c>
      <c r="O21" s="1">
        <v>0</v>
      </c>
      <c r="P21" s="1">
        <v>0</v>
      </c>
      <c r="Q21" s="1">
        <v>0</v>
      </c>
      <c r="R21" s="1">
        <v>14820.65</v>
      </c>
      <c r="S21" s="1">
        <v>14820.65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6">
        <f t="shared" si="1"/>
        <v>75960</v>
      </c>
      <c r="AP21" s="6">
        <f t="shared" si="2"/>
        <v>68438.45</v>
      </c>
      <c r="AQ21" s="6">
        <f t="shared" si="3"/>
        <v>65651.45</v>
      </c>
      <c r="AR21" s="6">
        <f t="shared" si="4"/>
        <v>7521.5500000000029</v>
      </c>
    </row>
    <row r="22" spans="1:44" s="2" customFormat="1" ht="120" customHeight="1" x14ac:dyDescent="0.25">
      <c r="A22" s="3" t="s">
        <v>69</v>
      </c>
      <c r="B22" s="3" t="s">
        <v>70</v>
      </c>
      <c r="C22" s="3" t="s">
        <v>71</v>
      </c>
      <c r="D22" s="3" t="s">
        <v>72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20000.009999999998</v>
      </c>
      <c r="O22" s="1">
        <v>13240.3</v>
      </c>
      <c r="P22" s="1">
        <v>0</v>
      </c>
      <c r="Q22" s="1">
        <v>59441.8</v>
      </c>
      <c r="R22" s="1">
        <v>13240.3</v>
      </c>
      <c r="S22" s="1">
        <v>26480.6</v>
      </c>
      <c r="T22" s="1">
        <v>0</v>
      </c>
      <c r="U22" s="1">
        <v>6620.15</v>
      </c>
      <c r="V22" s="1">
        <v>6620.15</v>
      </c>
      <c r="W22" s="1">
        <v>0</v>
      </c>
      <c r="X22" s="1">
        <v>6620.15</v>
      </c>
      <c r="Y22" s="1">
        <v>6620.15</v>
      </c>
      <c r="Z22" s="1">
        <v>0</v>
      </c>
      <c r="AA22" s="1">
        <v>6620.15</v>
      </c>
      <c r="AB22" s="1">
        <v>6620.15</v>
      </c>
      <c r="AC22" s="1">
        <v>0</v>
      </c>
      <c r="AD22" s="1">
        <v>6620.15</v>
      </c>
      <c r="AE22" s="1">
        <v>6620.15</v>
      </c>
      <c r="AF22" s="1">
        <v>0</v>
      </c>
      <c r="AG22" s="1">
        <v>0</v>
      </c>
      <c r="AH22" s="1">
        <v>0</v>
      </c>
      <c r="AI22" s="1">
        <v>0</v>
      </c>
      <c r="AJ22" s="1">
        <v>6620.15</v>
      </c>
      <c r="AK22" s="1">
        <v>6620.15</v>
      </c>
      <c r="AL22" s="1">
        <v>0</v>
      </c>
      <c r="AM22" s="1">
        <v>6620.15</v>
      </c>
      <c r="AN22" s="1">
        <v>0</v>
      </c>
      <c r="AO22" s="6">
        <f t="shared" si="1"/>
        <v>79441.81</v>
      </c>
      <c r="AP22" s="6">
        <f t="shared" si="2"/>
        <v>66201.5</v>
      </c>
      <c r="AQ22" s="6">
        <f t="shared" si="3"/>
        <v>59581.350000000006</v>
      </c>
      <c r="AR22" s="6">
        <f t="shared" si="4"/>
        <v>13240.309999999998</v>
      </c>
    </row>
    <row r="23" spans="1:44" s="2" customFormat="1" ht="99.95" customHeight="1" x14ac:dyDescent="0.25">
      <c r="A23" s="3" t="s">
        <v>73</v>
      </c>
      <c r="B23" s="3" t="s">
        <v>70</v>
      </c>
      <c r="C23" s="3" t="s">
        <v>71</v>
      </c>
      <c r="D23" s="3" t="s">
        <v>74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20000</v>
      </c>
      <c r="L23" s="1">
        <v>0</v>
      </c>
      <c r="M23" s="1">
        <v>0</v>
      </c>
      <c r="N23" s="1">
        <v>0</v>
      </c>
      <c r="O23" s="1">
        <v>17415.66</v>
      </c>
      <c r="P23" s="1">
        <v>17415.66</v>
      </c>
      <c r="Q23" s="1">
        <v>49662.64</v>
      </c>
      <c r="R23" s="1">
        <v>5805.22</v>
      </c>
      <c r="S23" s="1">
        <v>5805.22</v>
      </c>
      <c r="T23" s="1">
        <v>0</v>
      </c>
      <c r="U23" s="1">
        <v>5805.22</v>
      </c>
      <c r="V23" s="1">
        <v>5805.22</v>
      </c>
      <c r="W23" s="1">
        <v>0</v>
      </c>
      <c r="X23" s="1">
        <v>5805.22</v>
      </c>
      <c r="Y23" s="1">
        <v>5805.22</v>
      </c>
      <c r="Z23" s="1">
        <v>0</v>
      </c>
      <c r="AA23" s="1">
        <v>5805.22</v>
      </c>
      <c r="AB23" s="1">
        <v>5805.22</v>
      </c>
      <c r="AC23" s="1">
        <v>0</v>
      </c>
      <c r="AD23" s="1">
        <v>5805.22</v>
      </c>
      <c r="AE23" s="1">
        <v>5805.22</v>
      </c>
      <c r="AF23" s="1">
        <v>0</v>
      </c>
      <c r="AG23" s="1">
        <v>0</v>
      </c>
      <c r="AH23" s="1">
        <v>0</v>
      </c>
      <c r="AI23" s="1">
        <v>0</v>
      </c>
      <c r="AJ23" s="1">
        <v>5805.22</v>
      </c>
      <c r="AK23" s="1">
        <v>5805.22</v>
      </c>
      <c r="AL23" s="1">
        <v>0</v>
      </c>
      <c r="AM23" s="1">
        <v>5805.22</v>
      </c>
      <c r="AN23" s="1">
        <v>0</v>
      </c>
      <c r="AO23" s="6">
        <f t="shared" si="1"/>
        <v>69662.64</v>
      </c>
      <c r="AP23" s="6">
        <f t="shared" si="2"/>
        <v>58052.200000000004</v>
      </c>
      <c r="AQ23" s="6">
        <f t="shared" si="3"/>
        <v>52246.98</v>
      </c>
      <c r="AR23" s="6">
        <f t="shared" si="4"/>
        <v>11610.439999999995</v>
      </c>
    </row>
    <row r="24" spans="1:44" s="2" customFormat="1" ht="120" customHeight="1" x14ac:dyDescent="0.25">
      <c r="A24" s="3" t="s">
        <v>75</v>
      </c>
      <c r="B24" s="3" t="s">
        <v>70</v>
      </c>
      <c r="C24" s="3" t="s">
        <v>71</v>
      </c>
      <c r="D24" s="3" t="s">
        <v>76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30000</v>
      </c>
      <c r="O24" s="1">
        <v>20798.34</v>
      </c>
      <c r="P24" s="1">
        <v>0</v>
      </c>
      <c r="Q24" s="1">
        <v>53193.36</v>
      </c>
      <c r="R24" s="1">
        <v>6932.78</v>
      </c>
      <c r="S24" s="1">
        <v>27731.119999999999</v>
      </c>
      <c r="T24" s="1">
        <v>0</v>
      </c>
      <c r="U24" s="1">
        <v>6932.78</v>
      </c>
      <c r="V24" s="1">
        <v>6932.78</v>
      </c>
      <c r="W24" s="1">
        <v>0</v>
      </c>
      <c r="X24" s="1">
        <v>6932.78</v>
      </c>
      <c r="Y24" s="1">
        <v>6932.78</v>
      </c>
      <c r="Z24" s="1">
        <v>0</v>
      </c>
      <c r="AA24" s="1">
        <v>6932.78</v>
      </c>
      <c r="AB24" s="1">
        <v>6932.78</v>
      </c>
      <c r="AC24" s="1">
        <v>0</v>
      </c>
      <c r="AD24" s="1">
        <v>6932.78</v>
      </c>
      <c r="AE24" s="1">
        <v>6932.78</v>
      </c>
      <c r="AF24" s="1">
        <v>0</v>
      </c>
      <c r="AG24" s="1">
        <v>0</v>
      </c>
      <c r="AH24" s="1">
        <v>0</v>
      </c>
      <c r="AI24" s="1">
        <v>0</v>
      </c>
      <c r="AJ24" s="1">
        <v>6932.78</v>
      </c>
      <c r="AK24" s="1">
        <v>6932.78</v>
      </c>
      <c r="AL24" s="1">
        <v>0</v>
      </c>
      <c r="AM24" s="1">
        <v>6932.78</v>
      </c>
      <c r="AN24" s="1">
        <v>0</v>
      </c>
      <c r="AO24" s="6">
        <f t="shared" si="1"/>
        <v>83193.36</v>
      </c>
      <c r="AP24" s="6">
        <f t="shared" si="2"/>
        <v>69327.8</v>
      </c>
      <c r="AQ24" s="6">
        <f t="shared" si="3"/>
        <v>62395.02</v>
      </c>
      <c r="AR24" s="6">
        <f t="shared" si="4"/>
        <v>13865.559999999998</v>
      </c>
    </row>
    <row r="25" spans="1:44" s="2" customFormat="1" ht="129.94999999999999" customHeight="1" x14ac:dyDescent="0.25">
      <c r="A25" s="3" t="s">
        <v>77</v>
      </c>
      <c r="B25" s="3" t="s">
        <v>78</v>
      </c>
      <c r="C25" s="3" t="s">
        <v>79</v>
      </c>
      <c r="D25" s="3" t="s">
        <v>80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16819.38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16819.38</v>
      </c>
      <c r="Y25" s="1">
        <v>16819.38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6">
        <f t="shared" si="1"/>
        <v>16819.38</v>
      </c>
      <c r="AP25" s="6">
        <f t="shared" si="2"/>
        <v>16819.38</v>
      </c>
      <c r="AQ25" s="6">
        <f t="shared" si="3"/>
        <v>16819.38</v>
      </c>
      <c r="AR25" s="6">
        <f t="shared" si="4"/>
        <v>0</v>
      </c>
    </row>
    <row r="26" spans="1:44" s="2" customFormat="1" ht="99.95" customHeight="1" x14ac:dyDescent="0.25">
      <c r="A26" s="3" t="s">
        <v>81</v>
      </c>
      <c r="B26" s="3" t="s">
        <v>78</v>
      </c>
      <c r="C26" s="3" t="s">
        <v>79</v>
      </c>
      <c r="D26" s="3" t="s">
        <v>82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84700</v>
      </c>
      <c r="O26" s="1">
        <v>0</v>
      </c>
      <c r="P26" s="1">
        <v>0</v>
      </c>
      <c r="Q26" s="1">
        <v>0</v>
      </c>
      <c r="R26" s="1">
        <v>19441.64</v>
      </c>
      <c r="S26" s="1">
        <v>0</v>
      </c>
      <c r="T26" s="1">
        <v>0</v>
      </c>
      <c r="U26" s="1">
        <v>0</v>
      </c>
      <c r="V26" s="1">
        <v>19441.64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15521.59</v>
      </c>
      <c r="AE26" s="1">
        <v>15521.59</v>
      </c>
      <c r="AF26" s="1">
        <v>0</v>
      </c>
      <c r="AG26" s="1">
        <v>21380</v>
      </c>
      <c r="AH26" s="1">
        <v>0</v>
      </c>
      <c r="AI26" s="1">
        <v>0</v>
      </c>
      <c r="AJ26" s="1">
        <v>0</v>
      </c>
      <c r="AK26" s="1">
        <v>21380</v>
      </c>
      <c r="AL26" s="1">
        <v>0</v>
      </c>
      <c r="AM26" s="1">
        <v>0</v>
      </c>
      <c r="AN26" s="1">
        <v>0</v>
      </c>
      <c r="AO26" s="6">
        <f t="shared" si="1"/>
        <v>84700</v>
      </c>
      <c r="AP26" s="6">
        <f t="shared" si="2"/>
        <v>56343.229999999996</v>
      </c>
      <c r="AQ26" s="6">
        <f t="shared" si="3"/>
        <v>56343.229999999996</v>
      </c>
      <c r="AR26" s="6">
        <f t="shared" si="4"/>
        <v>28356.770000000004</v>
      </c>
    </row>
    <row r="27" spans="1:44" s="2" customFormat="1" ht="129.94999999999999" customHeight="1" x14ac:dyDescent="0.25">
      <c r="A27" s="3" t="s">
        <v>83</v>
      </c>
      <c r="B27" s="3" t="s">
        <v>78</v>
      </c>
      <c r="C27" s="3" t="s">
        <v>79</v>
      </c>
      <c r="D27" s="3" t="s">
        <v>84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8058.3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8058.3</v>
      </c>
      <c r="AB27" s="1">
        <v>8058.3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6">
        <f t="shared" si="1"/>
        <v>8058.3</v>
      </c>
      <c r="AP27" s="6">
        <f t="shared" si="2"/>
        <v>8058.3</v>
      </c>
      <c r="AQ27" s="6">
        <f t="shared" si="3"/>
        <v>8058.3</v>
      </c>
      <c r="AR27" s="6">
        <f t="shared" si="4"/>
        <v>0</v>
      </c>
    </row>
    <row r="28" spans="1:44" s="2" customFormat="1" ht="99.95" customHeight="1" x14ac:dyDescent="0.25">
      <c r="A28" s="3" t="s">
        <v>85</v>
      </c>
      <c r="B28" s="3" t="s">
        <v>86</v>
      </c>
      <c r="C28" s="3" t="s">
        <v>87</v>
      </c>
      <c r="D28" s="3" t="s">
        <v>88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61250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6">
        <f t="shared" si="1"/>
        <v>61250</v>
      </c>
      <c r="AP28" s="6">
        <f t="shared" si="2"/>
        <v>0</v>
      </c>
      <c r="AQ28" s="6">
        <f t="shared" si="3"/>
        <v>0</v>
      </c>
      <c r="AR28" s="6">
        <f t="shared" si="4"/>
        <v>61250</v>
      </c>
    </row>
    <row r="29" spans="1:44" s="2" customFormat="1" ht="99.95" customHeight="1" x14ac:dyDescent="0.25">
      <c r="A29" s="3" t="s">
        <v>89</v>
      </c>
      <c r="B29" s="3" t="s">
        <v>90</v>
      </c>
      <c r="C29" s="3" t="s">
        <v>91</v>
      </c>
      <c r="D29" s="3" t="s">
        <v>92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1510.8</v>
      </c>
      <c r="AD29" s="1">
        <v>1510.8</v>
      </c>
      <c r="AE29" s="1">
        <v>1510.8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6">
        <f t="shared" si="1"/>
        <v>1510.8</v>
      </c>
      <c r="AP29" s="6">
        <f t="shared" si="2"/>
        <v>1510.8</v>
      </c>
      <c r="AQ29" s="6">
        <f t="shared" si="3"/>
        <v>1510.8</v>
      </c>
      <c r="AR29" s="6">
        <f t="shared" si="4"/>
        <v>0</v>
      </c>
    </row>
    <row r="30" spans="1:44" s="2" customFormat="1" ht="99.95" customHeight="1" x14ac:dyDescent="0.25">
      <c r="A30" s="3" t="s">
        <v>93</v>
      </c>
      <c r="B30" s="3" t="s">
        <v>94</v>
      </c>
      <c r="C30" s="3" t="s">
        <v>95</v>
      </c>
      <c r="D30" s="3" t="s">
        <v>96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9300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9300</v>
      </c>
      <c r="Y30" s="1">
        <v>9300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6">
        <f t="shared" si="1"/>
        <v>9300</v>
      </c>
      <c r="AP30" s="6">
        <f t="shared" si="2"/>
        <v>9300</v>
      </c>
      <c r="AQ30" s="6">
        <f t="shared" si="3"/>
        <v>9300</v>
      </c>
      <c r="AR30" s="6">
        <f t="shared" si="4"/>
        <v>0</v>
      </c>
    </row>
    <row r="31" spans="1:44" s="2" customFormat="1" ht="99.95" customHeight="1" x14ac:dyDescent="0.25">
      <c r="A31" s="3" t="s">
        <v>97</v>
      </c>
      <c r="B31" s="3" t="s">
        <v>98</v>
      </c>
      <c r="C31" s="3" t="s">
        <v>99</v>
      </c>
      <c r="D31" s="3" t="s">
        <v>100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914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914</v>
      </c>
      <c r="V31" s="1">
        <v>914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6">
        <f t="shared" si="1"/>
        <v>914</v>
      </c>
      <c r="AP31" s="6">
        <f t="shared" si="2"/>
        <v>914</v>
      </c>
      <c r="AQ31" s="6">
        <f t="shared" si="3"/>
        <v>914</v>
      </c>
      <c r="AR31" s="6">
        <f t="shared" si="4"/>
        <v>0</v>
      </c>
    </row>
    <row r="32" spans="1:44" s="2" customFormat="1" ht="99.95" customHeight="1" x14ac:dyDescent="0.25">
      <c r="A32" s="3" t="s">
        <v>101</v>
      </c>
      <c r="B32" s="3" t="s">
        <v>102</v>
      </c>
      <c r="C32" s="3" t="s">
        <v>103</v>
      </c>
      <c r="D32" s="3" t="s">
        <v>104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7850</v>
      </c>
      <c r="AA32" s="1">
        <v>6850</v>
      </c>
      <c r="AB32" s="1">
        <v>6850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6">
        <f t="shared" si="1"/>
        <v>7850</v>
      </c>
      <c r="AP32" s="6">
        <f t="shared" si="2"/>
        <v>6850</v>
      </c>
      <c r="AQ32" s="6">
        <f t="shared" si="3"/>
        <v>6850</v>
      </c>
      <c r="AR32" s="6">
        <f t="shared" si="4"/>
        <v>1000</v>
      </c>
    </row>
    <row r="33" spans="1:44" s="2" customFormat="1" ht="99.95" customHeight="1" x14ac:dyDescent="0.25">
      <c r="A33" s="3" t="s">
        <v>105</v>
      </c>
      <c r="B33" s="3" t="s">
        <v>106</v>
      </c>
      <c r="C33" s="3" t="s">
        <v>107</v>
      </c>
      <c r="D33" s="3" t="s">
        <v>108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2560</v>
      </c>
      <c r="L33" s="1">
        <v>0</v>
      </c>
      <c r="M33" s="1">
        <v>0</v>
      </c>
      <c r="N33" s="1">
        <v>0</v>
      </c>
      <c r="O33" s="1">
        <v>2560</v>
      </c>
      <c r="P33" s="1">
        <v>0</v>
      </c>
      <c r="Q33" s="1">
        <v>0</v>
      </c>
      <c r="R33" s="1">
        <v>0</v>
      </c>
      <c r="S33" s="1">
        <v>2560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6">
        <f t="shared" si="1"/>
        <v>2560</v>
      </c>
      <c r="AP33" s="6">
        <f t="shared" si="2"/>
        <v>2560</v>
      </c>
      <c r="AQ33" s="6">
        <f t="shared" si="3"/>
        <v>2560</v>
      </c>
      <c r="AR33" s="6">
        <f t="shared" si="4"/>
        <v>0</v>
      </c>
    </row>
    <row r="34" spans="1:44" s="2" customFormat="1" ht="99.95" customHeight="1" x14ac:dyDescent="0.25">
      <c r="A34" s="3" t="s">
        <v>97</v>
      </c>
      <c r="B34" s="3" t="s">
        <v>98</v>
      </c>
      <c r="C34" s="3" t="s">
        <v>99</v>
      </c>
      <c r="D34" s="3" t="s">
        <v>100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4636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4636</v>
      </c>
      <c r="V34" s="1">
        <v>4636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6">
        <f t="shared" si="1"/>
        <v>4636</v>
      </c>
      <c r="AP34" s="6">
        <f t="shared" si="2"/>
        <v>4636</v>
      </c>
      <c r="AQ34" s="6">
        <f t="shared" si="3"/>
        <v>4636</v>
      </c>
      <c r="AR34" s="6">
        <f t="shared" si="4"/>
        <v>0</v>
      </c>
    </row>
    <row r="35" spans="1:44" s="2" customFormat="1" ht="99.95" customHeight="1" x14ac:dyDescent="0.25">
      <c r="A35" s="3" t="s">
        <v>109</v>
      </c>
      <c r="B35" s="3" t="s">
        <v>110</v>
      </c>
      <c r="C35" s="3" t="s">
        <v>111</v>
      </c>
      <c r="D35" s="3" t="s">
        <v>112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2322</v>
      </c>
      <c r="AA35" s="1">
        <v>0</v>
      </c>
      <c r="AB35" s="1">
        <v>0</v>
      </c>
      <c r="AC35" s="1">
        <v>0</v>
      </c>
      <c r="AD35" s="1">
        <v>2322</v>
      </c>
      <c r="AE35" s="1">
        <v>2322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6">
        <f t="shared" si="1"/>
        <v>2322</v>
      </c>
      <c r="AP35" s="6">
        <f t="shared" si="2"/>
        <v>2322</v>
      </c>
      <c r="AQ35" s="6">
        <f t="shared" si="3"/>
        <v>2322</v>
      </c>
      <c r="AR35" s="6">
        <f t="shared" si="4"/>
        <v>0</v>
      </c>
    </row>
    <row r="36" spans="1:44" s="2" customFormat="1" ht="99.95" customHeight="1" x14ac:dyDescent="0.25">
      <c r="A36" s="3" t="s">
        <v>113</v>
      </c>
      <c r="B36" s="3" t="s">
        <v>114</v>
      </c>
      <c r="C36" s="3" t="s">
        <v>115</v>
      </c>
      <c r="D36" s="3" t="s">
        <v>116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12254.15</v>
      </c>
      <c r="O36" s="1">
        <v>487.3</v>
      </c>
      <c r="P36" s="1">
        <v>0</v>
      </c>
      <c r="Q36" s="1">
        <v>0</v>
      </c>
      <c r="R36" s="1">
        <v>7635.15</v>
      </c>
      <c r="S36" s="1">
        <v>8122.45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3903.89</v>
      </c>
      <c r="AB36" s="1">
        <v>3903.89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6">
        <f t="shared" si="1"/>
        <v>12254.15</v>
      </c>
      <c r="AP36" s="6">
        <f t="shared" si="2"/>
        <v>12026.34</v>
      </c>
      <c r="AQ36" s="6">
        <f t="shared" si="3"/>
        <v>12026.34</v>
      </c>
      <c r="AR36" s="6">
        <f t="shared" si="4"/>
        <v>227.80999999999949</v>
      </c>
    </row>
    <row r="37" spans="1:44" s="2" customFormat="1" ht="99.95" customHeight="1" x14ac:dyDescent="0.25">
      <c r="A37" s="3" t="s">
        <v>117</v>
      </c>
      <c r="B37" s="3" t="s">
        <v>118</v>
      </c>
      <c r="C37" s="3" t="s">
        <v>119</v>
      </c>
      <c r="D37" s="3" t="s">
        <v>120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5700</v>
      </c>
      <c r="L37" s="1">
        <v>0</v>
      </c>
      <c r="M37" s="1">
        <v>0</v>
      </c>
      <c r="N37" s="1">
        <v>0</v>
      </c>
      <c r="O37" s="1">
        <v>2172</v>
      </c>
      <c r="P37" s="1">
        <v>0</v>
      </c>
      <c r="Q37" s="1">
        <v>16934.5</v>
      </c>
      <c r="R37" s="1">
        <v>7809.5</v>
      </c>
      <c r="S37" s="1">
        <v>2172</v>
      </c>
      <c r="T37" s="1">
        <v>0</v>
      </c>
      <c r="U37" s="1">
        <v>0</v>
      </c>
      <c r="V37" s="1">
        <v>7809.5</v>
      </c>
      <c r="W37" s="1">
        <v>0</v>
      </c>
      <c r="X37" s="1">
        <v>2172</v>
      </c>
      <c r="Y37" s="1">
        <v>2172</v>
      </c>
      <c r="Z37" s="1">
        <v>0</v>
      </c>
      <c r="AA37" s="1">
        <v>1629</v>
      </c>
      <c r="AB37" s="1">
        <v>1629</v>
      </c>
      <c r="AC37" s="1">
        <v>0</v>
      </c>
      <c r="AD37" s="1">
        <v>0</v>
      </c>
      <c r="AE37" s="1">
        <v>0</v>
      </c>
      <c r="AF37" s="1">
        <v>0</v>
      </c>
      <c r="AG37" s="1">
        <v>2764.5</v>
      </c>
      <c r="AH37" s="1">
        <v>2764.5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6">
        <f t="shared" si="1"/>
        <v>22634.5</v>
      </c>
      <c r="AP37" s="6">
        <f t="shared" si="2"/>
        <v>16547</v>
      </c>
      <c r="AQ37" s="6">
        <f t="shared" si="3"/>
        <v>16547</v>
      </c>
      <c r="AR37" s="6">
        <f t="shared" si="4"/>
        <v>6087.5</v>
      </c>
    </row>
    <row r="38" spans="1:44" s="2" customFormat="1" ht="129.94999999999999" customHeight="1" x14ac:dyDescent="0.25">
      <c r="A38" s="3" t="s">
        <v>121</v>
      </c>
      <c r="B38" s="3" t="s">
        <v>122</v>
      </c>
      <c r="C38" s="3" t="s">
        <v>123</v>
      </c>
      <c r="D38" s="3" t="s">
        <v>124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4400</v>
      </c>
      <c r="AJ38" s="1">
        <v>4400</v>
      </c>
      <c r="AK38" s="1">
        <v>0</v>
      </c>
      <c r="AL38" s="1">
        <v>0</v>
      </c>
      <c r="AM38" s="1">
        <v>0</v>
      </c>
      <c r="AN38" s="1">
        <v>0</v>
      </c>
      <c r="AO38" s="6">
        <f t="shared" si="1"/>
        <v>4400</v>
      </c>
      <c r="AP38" s="6">
        <f t="shared" si="2"/>
        <v>4400</v>
      </c>
      <c r="AQ38" s="6">
        <f t="shared" si="3"/>
        <v>0</v>
      </c>
      <c r="AR38" s="6">
        <f t="shared" si="4"/>
        <v>0</v>
      </c>
    </row>
    <row r="39" spans="1:44" s="2" customFormat="1" ht="129.94999999999999" customHeight="1" x14ac:dyDescent="0.25">
      <c r="A39" s="3" t="s">
        <v>125</v>
      </c>
      <c r="B39" s="3" t="s">
        <v>122</v>
      </c>
      <c r="C39" s="3" t="s">
        <v>123</v>
      </c>
      <c r="D39" s="3" t="s">
        <v>126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17274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6">
        <f t="shared" si="1"/>
        <v>17274</v>
      </c>
      <c r="AP39" s="6">
        <f t="shared" si="2"/>
        <v>0</v>
      </c>
      <c r="AQ39" s="6">
        <f t="shared" si="3"/>
        <v>0</v>
      </c>
      <c r="AR39" s="6">
        <f t="shared" si="4"/>
        <v>17274</v>
      </c>
    </row>
    <row r="40" spans="1:44" s="2" customFormat="1" ht="99.95" customHeight="1" x14ac:dyDescent="0.25">
      <c r="A40" s="3" t="s">
        <v>127</v>
      </c>
      <c r="B40" s="3" t="s">
        <v>128</v>
      </c>
      <c r="C40" s="3" t="s">
        <v>129</v>
      </c>
      <c r="D40" s="3" t="s">
        <v>130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18788.400000000001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6">
        <f t="shared" si="1"/>
        <v>18788.400000000001</v>
      </c>
      <c r="AP40" s="6">
        <f t="shared" si="2"/>
        <v>0</v>
      </c>
      <c r="AQ40" s="6">
        <f t="shared" si="3"/>
        <v>0</v>
      </c>
      <c r="AR40" s="6">
        <f t="shared" si="4"/>
        <v>18788.400000000001</v>
      </c>
    </row>
    <row r="41" spans="1:44" s="2" customFormat="1" ht="99.95" customHeight="1" x14ac:dyDescent="0.25">
      <c r="A41" s="3" t="s">
        <v>131</v>
      </c>
      <c r="B41" s="3" t="s">
        <v>132</v>
      </c>
      <c r="C41" s="3" t="s">
        <v>133</v>
      </c>
      <c r="D41" s="3" t="s">
        <v>134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6388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6380</v>
      </c>
      <c r="AB41" s="1">
        <v>6380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6">
        <f t="shared" si="1"/>
        <v>6388</v>
      </c>
      <c r="AP41" s="6">
        <f t="shared" si="2"/>
        <v>6380</v>
      </c>
      <c r="AQ41" s="6">
        <f t="shared" si="3"/>
        <v>6380</v>
      </c>
      <c r="AR41" s="6">
        <f t="shared" si="4"/>
        <v>8</v>
      </c>
    </row>
    <row r="42" spans="1:44" s="2" customFormat="1" ht="99.95" customHeight="1" x14ac:dyDescent="0.25">
      <c r="A42" s="3" t="s">
        <v>135</v>
      </c>
      <c r="B42" s="3" t="s">
        <v>136</v>
      </c>
      <c r="C42" s="3" t="s">
        <v>137</v>
      </c>
      <c r="D42" s="3" t="s">
        <v>138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6376.5</v>
      </c>
      <c r="AA42" s="1">
        <v>4272.1000000000004</v>
      </c>
      <c r="AB42" s="1">
        <v>0</v>
      </c>
      <c r="AC42" s="1">
        <v>0</v>
      </c>
      <c r="AD42" s="1">
        <v>0</v>
      </c>
      <c r="AE42" s="1">
        <v>4272.1000000000004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6">
        <f t="shared" si="1"/>
        <v>6376.5</v>
      </c>
      <c r="AP42" s="6">
        <f t="shared" si="2"/>
        <v>4272.1000000000004</v>
      </c>
      <c r="AQ42" s="6">
        <f t="shared" si="3"/>
        <v>4272.1000000000004</v>
      </c>
      <c r="AR42" s="6">
        <f t="shared" si="4"/>
        <v>2104.3999999999996</v>
      </c>
    </row>
    <row r="43" spans="1:44" s="2" customFormat="1" ht="99.95" customHeight="1" x14ac:dyDescent="0.25">
      <c r="A43" s="3" t="s">
        <v>139</v>
      </c>
      <c r="B43" s="3" t="s">
        <v>140</v>
      </c>
      <c r="C43" s="3" t="s">
        <v>141</v>
      </c>
      <c r="D43" s="3" t="s">
        <v>142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5520</v>
      </c>
      <c r="R43" s="1">
        <v>0</v>
      </c>
      <c r="S43" s="1">
        <v>0</v>
      </c>
      <c r="T43" s="1">
        <v>0</v>
      </c>
      <c r="U43" s="1">
        <v>5520</v>
      </c>
      <c r="V43" s="1">
        <v>5520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6">
        <f t="shared" si="1"/>
        <v>5520</v>
      </c>
      <c r="AP43" s="6">
        <f t="shared" si="2"/>
        <v>5520</v>
      </c>
      <c r="AQ43" s="6">
        <f t="shared" si="3"/>
        <v>5520</v>
      </c>
      <c r="AR43" s="6">
        <f t="shared" si="4"/>
        <v>0</v>
      </c>
    </row>
    <row r="44" spans="1:44" s="2" customFormat="1" ht="99.95" customHeight="1" x14ac:dyDescent="0.25">
      <c r="A44" s="3" t="s">
        <v>143</v>
      </c>
      <c r="B44" s="3" t="s">
        <v>140</v>
      </c>
      <c r="C44" s="3" t="s">
        <v>141</v>
      </c>
      <c r="D44" s="3" t="s">
        <v>144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154.5</v>
      </c>
      <c r="L44" s="1">
        <v>154.5</v>
      </c>
      <c r="M44" s="1">
        <v>154.5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6">
        <f t="shared" si="1"/>
        <v>154.5</v>
      </c>
      <c r="AP44" s="6">
        <f t="shared" si="2"/>
        <v>154.5</v>
      </c>
      <c r="AQ44" s="6">
        <f t="shared" si="3"/>
        <v>154.5</v>
      </c>
      <c r="AR44" s="6">
        <f t="shared" si="4"/>
        <v>0</v>
      </c>
    </row>
    <row r="45" spans="1:44" s="2" customFormat="1" ht="99.95" customHeight="1" x14ac:dyDescent="0.25">
      <c r="A45" s="3" t="s">
        <v>145</v>
      </c>
      <c r="B45" s="3" t="s">
        <v>140</v>
      </c>
      <c r="C45" s="3" t="s">
        <v>141</v>
      </c>
      <c r="D45" s="3" t="s">
        <v>146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410</v>
      </c>
      <c r="L45" s="1">
        <v>410</v>
      </c>
      <c r="M45" s="1">
        <v>410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6">
        <f t="shared" si="1"/>
        <v>410</v>
      </c>
      <c r="AP45" s="6">
        <f t="shared" si="2"/>
        <v>410</v>
      </c>
      <c r="AQ45" s="6">
        <f t="shared" si="3"/>
        <v>410</v>
      </c>
      <c r="AR45" s="6">
        <f t="shared" si="4"/>
        <v>0</v>
      </c>
    </row>
    <row r="46" spans="1:44" s="2" customFormat="1" ht="99.95" customHeight="1" x14ac:dyDescent="0.25">
      <c r="A46" s="3" t="s">
        <v>147</v>
      </c>
      <c r="B46" s="3" t="s">
        <v>140</v>
      </c>
      <c r="C46" s="3" t="s">
        <v>141</v>
      </c>
      <c r="D46" s="3" t="s">
        <v>148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204</v>
      </c>
      <c r="L46" s="1">
        <v>204</v>
      </c>
      <c r="M46" s="1">
        <v>204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6">
        <f t="shared" si="1"/>
        <v>204</v>
      </c>
      <c r="AP46" s="6">
        <f t="shared" si="2"/>
        <v>204</v>
      </c>
      <c r="AQ46" s="6">
        <f t="shared" si="3"/>
        <v>204</v>
      </c>
      <c r="AR46" s="6">
        <f t="shared" si="4"/>
        <v>0</v>
      </c>
    </row>
    <row r="47" spans="1:44" s="2" customFormat="1" ht="99.95" customHeight="1" x14ac:dyDescent="0.25">
      <c r="A47" s="3" t="s">
        <v>149</v>
      </c>
      <c r="B47" s="3" t="s">
        <v>150</v>
      </c>
      <c r="C47" s="3" t="s">
        <v>151</v>
      </c>
      <c r="D47" s="3" t="s">
        <v>152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440</v>
      </c>
      <c r="L47" s="1">
        <v>0</v>
      </c>
      <c r="M47" s="1">
        <v>0</v>
      </c>
      <c r="N47" s="1">
        <v>0</v>
      </c>
      <c r="O47" s="1">
        <v>440</v>
      </c>
      <c r="P47" s="1">
        <v>440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6">
        <f t="shared" si="1"/>
        <v>440</v>
      </c>
      <c r="AP47" s="6">
        <f t="shared" si="2"/>
        <v>440</v>
      </c>
      <c r="AQ47" s="6">
        <f t="shared" si="3"/>
        <v>440</v>
      </c>
      <c r="AR47" s="6">
        <f t="shared" si="4"/>
        <v>0</v>
      </c>
    </row>
    <row r="48" spans="1:44" s="2" customFormat="1" ht="99.95" customHeight="1" x14ac:dyDescent="0.25">
      <c r="A48" s="3" t="s">
        <v>153</v>
      </c>
      <c r="B48" s="3" t="s">
        <v>150</v>
      </c>
      <c r="C48" s="3" t="s">
        <v>151</v>
      </c>
      <c r="D48" s="3" t="s">
        <v>154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5800</v>
      </c>
      <c r="L48" s="1">
        <v>0</v>
      </c>
      <c r="M48" s="1">
        <v>0</v>
      </c>
      <c r="N48" s="1">
        <v>0</v>
      </c>
      <c r="O48" s="1">
        <v>5800</v>
      </c>
      <c r="P48" s="1">
        <v>0</v>
      </c>
      <c r="Q48" s="1">
        <v>0</v>
      </c>
      <c r="R48" s="1">
        <v>0</v>
      </c>
      <c r="S48" s="1">
        <v>5800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6">
        <f t="shared" si="1"/>
        <v>5800</v>
      </c>
      <c r="AP48" s="6">
        <f t="shared" si="2"/>
        <v>5800</v>
      </c>
      <c r="AQ48" s="6">
        <f t="shared" si="3"/>
        <v>5800</v>
      </c>
      <c r="AR48" s="6">
        <f t="shared" si="4"/>
        <v>0</v>
      </c>
    </row>
    <row r="49" spans="1:44" s="2" customFormat="1" ht="99.95" customHeight="1" x14ac:dyDescent="0.25">
      <c r="A49" s="3" t="s">
        <v>153</v>
      </c>
      <c r="B49" s="3" t="s">
        <v>150</v>
      </c>
      <c r="C49" s="3" t="s">
        <v>151</v>
      </c>
      <c r="D49" s="3" t="s">
        <v>155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484</v>
      </c>
      <c r="L49" s="1">
        <v>0</v>
      </c>
      <c r="M49" s="1">
        <v>0</v>
      </c>
      <c r="N49" s="1">
        <v>0</v>
      </c>
      <c r="O49" s="1">
        <v>484</v>
      </c>
      <c r="P49" s="1">
        <v>0</v>
      </c>
      <c r="Q49" s="1">
        <v>0</v>
      </c>
      <c r="R49" s="1">
        <v>0</v>
      </c>
      <c r="S49" s="1">
        <v>484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6">
        <f t="shared" si="1"/>
        <v>484</v>
      </c>
      <c r="AP49" s="6">
        <f t="shared" si="2"/>
        <v>484</v>
      </c>
      <c r="AQ49" s="6">
        <f t="shared" si="3"/>
        <v>484</v>
      </c>
      <c r="AR49" s="6">
        <f t="shared" si="4"/>
        <v>0</v>
      </c>
    </row>
    <row r="50" spans="1:44" s="2" customFormat="1" ht="99.95" customHeight="1" x14ac:dyDescent="0.25">
      <c r="A50" s="3" t="s">
        <v>101</v>
      </c>
      <c r="B50" s="3" t="s">
        <v>132</v>
      </c>
      <c r="C50" s="3" t="s">
        <v>133</v>
      </c>
      <c r="D50" s="3" t="s">
        <v>156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6050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6">
        <f t="shared" si="1"/>
        <v>6050</v>
      </c>
      <c r="AP50" s="6">
        <f t="shared" si="2"/>
        <v>0</v>
      </c>
      <c r="AQ50" s="6">
        <f t="shared" si="3"/>
        <v>0</v>
      </c>
      <c r="AR50" s="6">
        <f t="shared" si="4"/>
        <v>6050</v>
      </c>
    </row>
    <row r="51" spans="1:44" s="2" customFormat="1" ht="99.95" customHeight="1" x14ac:dyDescent="0.25">
      <c r="A51" s="3" t="s">
        <v>157</v>
      </c>
      <c r="B51" s="3" t="s">
        <v>158</v>
      </c>
      <c r="C51" s="3" t="s">
        <v>159</v>
      </c>
      <c r="D51" s="3" t="s">
        <v>160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5979.8</v>
      </c>
      <c r="AA51" s="1">
        <v>1668.97</v>
      </c>
      <c r="AB51" s="1">
        <v>1668.97</v>
      </c>
      <c r="AC51" s="1">
        <v>0</v>
      </c>
      <c r="AD51" s="1">
        <v>899.75</v>
      </c>
      <c r="AE51" s="1">
        <v>899.75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6">
        <f t="shared" si="1"/>
        <v>5979.8</v>
      </c>
      <c r="AP51" s="6">
        <f t="shared" si="2"/>
        <v>2568.7200000000003</v>
      </c>
      <c r="AQ51" s="6">
        <f t="shared" si="3"/>
        <v>2568.7200000000003</v>
      </c>
      <c r="AR51" s="6">
        <f t="shared" si="4"/>
        <v>3411.08</v>
      </c>
    </row>
    <row r="52" spans="1:44" s="2" customFormat="1" ht="99.95" customHeight="1" x14ac:dyDescent="0.25">
      <c r="A52" s="3" t="s">
        <v>161</v>
      </c>
      <c r="B52" s="3" t="s">
        <v>162</v>
      </c>
      <c r="C52" s="3" t="s">
        <v>163</v>
      </c>
      <c r="D52" s="3" t="s">
        <v>164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34669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6">
        <f t="shared" si="1"/>
        <v>34669</v>
      </c>
      <c r="AP52" s="6">
        <f t="shared" si="2"/>
        <v>0</v>
      </c>
      <c r="AQ52" s="6">
        <f t="shared" si="3"/>
        <v>0</v>
      </c>
      <c r="AR52" s="6">
        <f t="shared" si="4"/>
        <v>34669</v>
      </c>
    </row>
    <row r="53" spans="1:44" s="2" customFormat="1" ht="99.95" customHeight="1" x14ac:dyDescent="0.25">
      <c r="A53" s="3" t="s">
        <v>165</v>
      </c>
      <c r="B53" s="3" t="s">
        <v>150</v>
      </c>
      <c r="C53" s="3" t="s">
        <v>151</v>
      </c>
      <c r="D53" s="3" t="s">
        <v>166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2371.5</v>
      </c>
      <c r="L53" s="1">
        <v>0</v>
      </c>
      <c r="M53" s="1">
        <v>0</v>
      </c>
      <c r="N53" s="1">
        <v>0</v>
      </c>
      <c r="O53" s="1">
        <v>2371.5</v>
      </c>
      <c r="P53" s="1">
        <v>0</v>
      </c>
      <c r="Q53" s="1">
        <v>0</v>
      </c>
      <c r="R53" s="1">
        <v>0</v>
      </c>
      <c r="S53" s="1">
        <v>2371.5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6">
        <f t="shared" si="1"/>
        <v>2371.5</v>
      </c>
      <c r="AP53" s="6">
        <f t="shared" si="2"/>
        <v>2371.5</v>
      </c>
      <c r="AQ53" s="6">
        <f t="shared" si="3"/>
        <v>2371.5</v>
      </c>
      <c r="AR53" s="6">
        <f t="shared" si="4"/>
        <v>0</v>
      </c>
    </row>
    <row r="54" spans="1:44" s="2" customFormat="1" ht="99.95" customHeight="1" x14ac:dyDescent="0.25">
      <c r="A54" s="3" t="s">
        <v>167</v>
      </c>
      <c r="B54" s="3" t="s">
        <v>168</v>
      </c>
      <c r="C54" s="3" t="s">
        <v>169</v>
      </c>
      <c r="D54" s="3" t="s">
        <v>170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420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420</v>
      </c>
      <c r="Y54" s="1">
        <v>420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6">
        <f t="shared" si="1"/>
        <v>420</v>
      </c>
      <c r="AP54" s="6">
        <f t="shared" si="2"/>
        <v>420</v>
      </c>
      <c r="AQ54" s="6">
        <f t="shared" si="3"/>
        <v>420</v>
      </c>
      <c r="AR54" s="6">
        <f t="shared" si="4"/>
        <v>0</v>
      </c>
    </row>
    <row r="55" spans="1:44" s="2" customFormat="1" ht="99.95" customHeight="1" x14ac:dyDescent="0.25">
      <c r="A55" s="3" t="s">
        <v>171</v>
      </c>
      <c r="B55" s="3" t="s">
        <v>140</v>
      </c>
      <c r="C55" s="3" t="s">
        <v>141</v>
      </c>
      <c r="D55" s="3" t="s">
        <v>172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65.5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65.5</v>
      </c>
      <c r="S55" s="1">
        <v>65.5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6">
        <f t="shared" si="1"/>
        <v>65.5</v>
      </c>
      <c r="AP55" s="6">
        <f t="shared" si="2"/>
        <v>65.5</v>
      </c>
      <c r="AQ55" s="6">
        <f t="shared" si="3"/>
        <v>65.5</v>
      </c>
      <c r="AR55" s="6">
        <f t="shared" si="4"/>
        <v>0</v>
      </c>
    </row>
    <row r="56" spans="1:44" s="2" customFormat="1" ht="99.95" customHeight="1" x14ac:dyDescent="0.25">
      <c r="A56" s="3" t="s">
        <v>173</v>
      </c>
      <c r="B56" s="3" t="s">
        <v>140</v>
      </c>
      <c r="C56" s="3" t="s">
        <v>141</v>
      </c>
      <c r="D56" s="3" t="s">
        <v>174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250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250</v>
      </c>
      <c r="S56" s="1">
        <v>250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6">
        <f t="shared" si="1"/>
        <v>250</v>
      </c>
      <c r="AP56" s="6">
        <f t="shared" si="2"/>
        <v>250</v>
      </c>
      <c r="AQ56" s="6">
        <f t="shared" si="3"/>
        <v>250</v>
      </c>
      <c r="AR56" s="6">
        <f t="shared" si="4"/>
        <v>0</v>
      </c>
    </row>
    <row r="57" spans="1:44" s="2" customFormat="1" ht="99.95" customHeight="1" x14ac:dyDescent="0.25">
      <c r="A57" s="3" t="s">
        <v>175</v>
      </c>
      <c r="B57" s="3" t="s">
        <v>176</v>
      </c>
      <c r="C57" s="3" t="s">
        <v>177</v>
      </c>
      <c r="D57" s="3" t="s">
        <v>178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933</v>
      </c>
      <c r="O57" s="1">
        <v>0</v>
      </c>
      <c r="P57" s="1">
        <v>0</v>
      </c>
      <c r="Q57" s="1">
        <v>0</v>
      </c>
      <c r="R57" s="1">
        <v>933</v>
      </c>
      <c r="S57" s="1">
        <v>0</v>
      </c>
      <c r="T57" s="1">
        <v>0</v>
      </c>
      <c r="U57" s="1">
        <v>0</v>
      </c>
      <c r="V57" s="1">
        <v>933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6">
        <f t="shared" si="1"/>
        <v>933</v>
      </c>
      <c r="AP57" s="6">
        <f t="shared" si="2"/>
        <v>933</v>
      </c>
      <c r="AQ57" s="6">
        <f t="shared" si="3"/>
        <v>933</v>
      </c>
      <c r="AR57" s="6">
        <f t="shared" si="4"/>
        <v>0</v>
      </c>
    </row>
    <row r="58" spans="1:44" s="2" customFormat="1" ht="99.95" customHeight="1" x14ac:dyDescent="0.25">
      <c r="A58" s="3" t="s">
        <v>175</v>
      </c>
      <c r="B58" s="3" t="s">
        <v>179</v>
      </c>
      <c r="C58" s="3" t="s">
        <v>180</v>
      </c>
      <c r="D58" s="3" t="s">
        <v>181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386</v>
      </c>
      <c r="O58" s="1">
        <v>0</v>
      </c>
      <c r="P58" s="1">
        <v>0</v>
      </c>
      <c r="Q58" s="1">
        <v>0</v>
      </c>
      <c r="R58" s="1">
        <v>386</v>
      </c>
      <c r="S58" s="1">
        <v>0</v>
      </c>
      <c r="T58" s="1">
        <v>0</v>
      </c>
      <c r="U58" s="1">
        <v>0</v>
      </c>
      <c r="V58" s="1">
        <v>386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6">
        <f t="shared" si="1"/>
        <v>386</v>
      </c>
      <c r="AP58" s="6">
        <f t="shared" si="2"/>
        <v>386</v>
      </c>
      <c r="AQ58" s="6">
        <f t="shared" si="3"/>
        <v>386</v>
      </c>
      <c r="AR58" s="6">
        <f t="shared" si="4"/>
        <v>0</v>
      </c>
    </row>
    <row r="59" spans="1:44" s="2" customFormat="1" ht="99.95" customHeight="1" x14ac:dyDescent="0.25">
      <c r="A59" s="3" t="s">
        <v>182</v>
      </c>
      <c r="B59" s="3" t="s">
        <v>136</v>
      </c>
      <c r="C59" s="3" t="s">
        <v>137</v>
      </c>
      <c r="D59" s="3" t="s">
        <v>183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460.8</v>
      </c>
      <c r="X59" s="1">
        <v>0</v>
      </c>
      <c r="Y59" s="1">
        <v>0</v>
      </c>
      <c r="Z59" s="1">
        <v>0</v>
      </c>
      <c r="AA59" s="1">
        <v>460.8</v>
      </c>
      <c r="AB59" s="1">
        <v>0</v>
      </c>
      <c r="AC59" s="1">
        <v>0</v>
      </c>
      <c r="AD59" s="1">
        <v>0</v>
      </c>
      <c r="AE59" s="1">
        <v>460.8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6">
        <f t="shared" si="1"/>
        <v>460.8</v>
      </c>
      <c r="AP59" s="6">
        <f t="shared" si="2"/>
        <v>460.8</v>
      </c>
      <c r="AQ59" s="6">
        <f t="shared" si="3"/>
        <v>460.8</v>
      </c>
      <c r="AR59" s="6">
        <f t="shared" si="4"/>
        <v>0</v>
      </c>
    </row>
    <row r="60" spans="1:44" s="2" customFormat="1" ht="99.95" customHeight="1" x14ac:dyDescent="0.25">
      <c r="A60" s="3" t="s">
        <v>184</v>
      </c>
      <c r="B60" s="3" t="s">
        <v>185</v>
      </c>
      <c r="C60" s="3" t="s">
        <v>186</v>
      </c>
      <c r="D60" s="3" t="s">
        <v>187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579.20000000000005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579.20000000000005</v>
      </c>
      <c r="Y60" s="1">
        <v>579.20000000000005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6">
        <f t="shared" si="1"/>
        <v>579.20000000000005</v>
      </c>
      <c r="AP60" s="6">
        <f t="shared" si="2"/>
        <v>579.20000000000005</v>
      </c>
      <c r="AQ60" s="6">
        <f t="shared" si="3"/>
        <v>579.20000000000005</v>
      </c>
      <c r="AR60" s="6">
        <f t="shared" si="4"/>
        <v>0</v>
      </c>
    </row>
    <row r="61" spans="1:44" s="2" customFormat="1" ht="99.95" customHeight="1" x14ac:dyDescent="0.25">
      <c r="A61" s="3" t="s">
        <v>188</v>
      </c>
      <c r="B61" s="3" t="s">
        <v>189</v>
      </c>
      <c r="C61" s="3" t="s">
        <v>190</v>
      </c>
      <c r="D61" s="3" t="s">
        <v>191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9456.2000000000007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6">
        <f t="shared" si="1"/>
        <v>9456.2000000000007</v>
      </c>
      <c r="AP61" s="6">
        <f t="shared" si="2"/>
        <v>0</v>
      </c>
      <c r="AQ61" s="6">
        <f t="shared" si="3"/>
        <v>0</v>
      </c>
      <c r="AR61" s="6">
        <f t="shared" si="4"/>
        <v>9456.2000000000007</v>
      </c>
    </row>
    <row r="62" spans="1:44" s="2" customFormat="1" ht="99.95" customHeight="1" x14ac:dyDescent="0.25">
      <c r="A62" s="3" t="s">
        <v>192</v>
      </c>
      <c r="B62" s="3" t="s">
        <v>193</v>
      </c>
      <c r="C62" s="3" t="s">
        <v>194</v>
      </c>
      <c r="D62" s="3" t="s">
        <v>195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5414.1</v>
      </c>
      <c r="AA62" s="1">
        <v>0</v>
      </c>
      <c r="AB62" s="1">
        <v>0</v>
      </c>
      <c r="AC62" s="1">
        <v>0</v>
      </c>
      <c r="AD62" s="1">
        <v>5414.1</v>
      </c>
      <c r="AE62" s="1">
        <v>5414.1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6">
        <f t="shared" si="1"/>
        <v>5414.1</v>
      </c>
      <c r="AP62" s="6">
        <f t="shared" si="2"/>
        <v>5414.1</v>
      </c>
      <c r="AQ62" s="6">
        <f t="shared" si="3"/>
        <v>5414.1</v>
      </c>
      <c r="AR62" s="6">
        <f t="shared" si="4"/>
        <v>0</v>
      </c>
    </row>
    <row r="63" spans="1:44" s="2" customFormat="1" ht="99.95" customHeight="1" x14ac:dyDescent="0.25">
      <c r="A63" s="3" t="s">
        <v>196</v>
      </c>
      <c r="B63" s="3" t="s">
        <v>197</v>
      </c>
      <c r="C63" s="3" t="s">
        <v>198</v>
      </c>
      <c r="D63" s="3" t="s">
        <v>199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2616.61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6">
        <f t="shared" si="1"/>
        <v>2616.61</v>
      </c>
      <c r="AP63" s="6">
        <f t="shared" si="2"/>
        <v>0</v>
      </c>
      <c r="AQ63" s="6">
        <f t="shared" si="3"/>
        <v>0</v>
      </c>
      <c r="AR63" s="6">
        <f t="shared" si="4"/>
        <v>2616.61</v>
      </c>
    </row>
    <row r="64" spans="1:44" s="2" customFormat="1" ht="99.95" customHeight="1" x14ac:dyDescent="0.25">
      <c r="A64" s="3" t="s">
        <v>200</v>
      </c>
      <c r="B64" s="3" t="s">
        <v>201</v>
      </c>
      <c r="C64" s="3" t="s">
        <v>202</v>
      </c>
      <c r="D64" s="3" t="s">
        <v>203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9420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2650</v>
      </c>
      <c r="S64" s="1">
        <v>2650</v>
      </c>
      <c r="T64" s="1">
        <v>0</v>
      </c>
      <c r="U64" s="1">
        <v>2680</v>
      </c>
      <c r="V64" s="1">
        <v>2680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4020</v>
      </c>
      <c r="AH64" s="1">
        <v>0</v>
      </c>
      <c r="AI64" s="1">
        <v>0</v>
      </c>
      <c r="AJ64" s="1">
        <v>0</v>
      </c>
      <c r="AK64" s="1">
        <v>4020</v>
      </c>
      <c r="AL64" s="1">
        <v>0</v>
      </c>
      <c r="AM64" s="1">
        <v>0</v>
      </c>
      <c r="AN64" s="1">
        <v>0</v>
      </c>
      <c r="AO64" s="6">
        <f t="shared" si="1"/>
        <v>9420</v>
      </c>
      <c r="AP64" s="6">
        <f t="shared" si="2"/>
        <v>9350</v>
      </c>
      <c r="AQ64" s="6">
        <f t="shared" si="3"/>
        <v>9350</v>
      </c>
      <c r="AR64" s="6">
        <f t="shared" si="4"/>
        <v>70</v>
      </c>
    </row>
    <row r="65" spans="1:44" s="2" customFormat="1" ht="99.95" customHeight="1" x14ac:dyDescent="0.25">
      <c r="A65" s="3" t="s">
        <v>204</v>
      </c>
      <c r="B65" s="3" t="s">
        <v>205</v>
      </c>
      <c r="C65" s="3" t="s">
        <v>206</v>
      </c>
      <c r="D65" s="3" t="s">
        <v>207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600</v>
      </c>
      <c r="L65" s="1">
        <v>219.8</v>
      </c>
      <c r="M65" s="1">
        <v>0</v>
      </c>
      <c r="N65" s="1">
        <v>0</v>
      </c>
      <c r="O65" s="1">
        <v>0</v>
      </c>
      <c r="P65" s="1">
        <v>0</v>
      </c>
      <c r="Q65" s="1">
        <v>7496.76</v>
      </c>
      <c r="R65" s="1">
        <v>1793.27</v>
      </c>
      <c r="S65" s="1">
        <v>621.72</v>
      </c>
      <c r="T65" s="1">
        <v>0</v>
      </c>
      <c r="U65" s="1">
        <v>182.12</v>
      </c>
      <c r="V65" s="1">
        <v>1391.35</v>
      </c>
      <c r="W65" s="1">
        <v>0</v>
      </c>
      <c r="X65" s="1">
        <v>0</v>
      </c>
      <c r="Y65" s="1">
        <v>182.12</v>
      </c>
      <c r="Z65" s="1">
        <v>0</v>
      </c>
      <c r="AA65" s="1">
        <v>182.12</v>
      </c>
      <c r="AB65" s="1">
        <v>182.12</v>
      </c>
      <c r="AC65" s="1">
        <v>0</v>
      </c>
      <c r="AD65" s="1">
        <v>188.4</v>
      </c>
      <c r="AE65" s="1">
        <v>188.4</v>
      </c>
      <c r="AF65" s="1">
        <v>0</v>
      </c>
      <c r="AG65" s="1">
        <v>0</v>
      </c>
      <c r="AH65" s="1">
        <v>0</v>
      </c>
      <c r="AI65" s="1">
        <v>0</v>
      </c>
      <c r="AJ65" s="1">
        <v>188.4</v>
      </c>
      <c r="AK65" s="1">
        <v>188.4</v>
      </c>
      <c r="AL65" s="1">
        <v>0</v>
      </c>
      <c r="AM65" s="1">
        <v>0</v>
      </c>
      <c r="AN65" s="1">
        <v>0</v>
      </c>
      <c r="AO65" s="6">
        <f t="shared" si="1"/>
        <v>8096.76</v>
      </c>
      <c r="AP65" s="6">
        <f t="shared" si="2"/>
        <v>2754.11</v>
      </c>
      <c r="AQ65" s="6">
        <f t="shared" si="3"/>
        <v>2754.11</v>
      </c>
      <c r="AR65" s="6">
        <f t="shared" si="4"/>
        <v>5342.65</v>
      </c>
    </row>
    <row r="66" spans="1:44" s="2" customFormat="1" ht="99.95" customHeight="1" x14ac:dyDescent="0.25">
      <c r="A66" s="3" t="s">
        <v>208</v>
      </c>
      <c r="B66" s="3" t="s">
        <v>209</v>
      </c>
      <c r="C66" s="3" t="s">
        <v>210</v>
      </c>
      <c r="D66" s="3" t="s">
        <v>211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10810</v>
      </c>
      <c r="R66" s="1">
        <v>4700</v>
      </c>
      <c r="S66" s="1">
        <v>0</v>
      </c>
      <c r="T66" s="1">
        <v>0</v>
      </c>
      <c r="U66" s="1">
        <v>0</v>
      </c>
      <c r="V66" s="1">
        <v>4700</v>
      </c>
      <c r="W66" s="1">
        <v>0</v>
      </c>
      <c r="X66" s="1">
        <v>0</v>
      </c>
      <c r="Y66" s="1">
        <v>0</v>
      </c>
      <c r="Z66" s="1">
        <v>0</v>
      </c>
      <c r="AA66" s="1">
        <v>3290</v>
      </c>
      <c r="AB66" s="1">
        <v>0</v>
      </c>
      <c r="AC66" s="1">
        <v>0</v>
      </c>
      <c r="AD66" s="1">
        <v>0</v>
      </c>
      <c r="AE66" s="1">
        <v>3290</v>
      </c>
      <c r="AF66" s="1">
        <v>705</v>
      </c>
      <c r="AG66" s="1">
        <v>3525</v>
      </c>
      <c r="AH66" s="1">
        <v>0</v>
      </c>
      <c r="AI66" s="1">
        <v>0</v>
      </c>
      <c r="AJ66" s="1">
        <v>0</v>
      </c>
      <c r="AK66" s="1">
        <v>3525</v>
      </c>
      <c r="AL66" s="1">
        <v>0</v>
      </c>
      <c r="AM66" s="1">
        <v>0</v>
      </c>
      <c r="AN66" s="1">
        <v>0</v>
      </c>
      <c r="AO66" s="6">
        <f t="shared" si="1"/>
        <v>11515</v>
      </c>
      <c r="AP66" s="6">
        <f t="shared" si="2"/>
        <v>11515</v>
      </c>
      <c r="AQ66" s="6">
        <f t="shared" si="3"/>
        <v>11515</v>
      </c>
      <c r="AR66" s="6">
        <f t="shared" si="4"/>
        <v>0</v>
      </c>
    </row>
    <row r="67" spans="1:44" s="2" customFormat="1" ht="99.95" customHeight="1" x14ac:dyDescent="0.25">
      <c r="A67" s="3" t="s">
        <v>212</v>
      </c>
      <c r="B67" s="3" t="s">
        <v>205</v>
      </c>
      <c r="C67" s="3" t="s">
        <v>206</v>
      </c>
      <c r="D67" s="3" t="s">
        <v>213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5525.5</v>
      </c>
      <c r="X67" s="1">
        <v>0</v>
      </c>
      <c r="Y67" s="1">
        <v>0</v>
      </c>
      <c r="Z67" s="1">
        <v>0</v>
      </c>
      <c r="AA67" s="1">
        <v>2942.05</v>
      </c>
      <c r="AB67" s="1">
        <v>0</v>
      </c>
      <c r="AC67" s="1">
        <v>0</v>
      </c>
      <c r="AD67" s="1">
        <v>0</v>
      </c>
      <c r="AE67" s="1">
        <v>2942.05</v>
      </c>
      <c r="AF67" s="1">
        <v>0</v>
      </c>
      <c r="AG67" s="1">
        <v>2409.33</v>
      </c>
      <c r="AH67" s="1">
        <v>0</v>
      </c>
      <c r="AI67" s="1">
        <v>0</v>
      </c>
      <c r="AJ67" s="1">
        <v>0</v>
      </c>
      <c r="AK67" s="1">
        <v>2409.33</v>
      </c>
      <c r="AL67" s="1">
        <v>0</v>
      </c>
      <c r="AM67" s="1">
        <v>0</v>
      </c>
      <c r="AN67" s="1">
        <v>0</v>
      </c>
      <c r="AO67" s="6">
        <f t="shared" si="1"/>
        <v>5525.5</v>
      </c>
      <c r="AP67" s="6">
        <f t="shared" si="2"/>
        <v>5351.38</v>
      </c>
      <c r="AQ67" s="6">
        <f t="shared" si="3"/>
        <v>5351.38</v>
      </c>
      <c r="AR67" s="6">
        <f t="shared" si="4"/>
        <v>174.11999999999989</v>
      </c>
    </row>
    <row r="68" spans="1:44" s="2" customFormat="1" ht="99.95" customHeight="1" x14ac:dyDescent="0.25">
      <c r="A68" s="3" t="s">
        <v>214</v>
      </c>
      <c r="B68" s="3" t="s">
        <v>215</v>
      </c>
      <c r="C68" s="3" t="s">
        <v>216</v>
      </c>
      <c r="D68" s="3" t="s">
        <v>217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2500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2500</v>
      </c>
      <c r="AH68" s="1">
        <v>0</v>
      </c>
      <c r="AI68" s="1">
        <v>0</v>
      </c>
      <c r="AJ68" s="1">
        <v>0</v>
      </c>
      <c r="AK68" s="1">
        <v>2500</v>
      </c>
      <c r="AL68" s="1">
        <v>0</v>
      </c>
      <c r="AM68" s="1">
        <v>0</v>
      </c>
      <c r="AN68" s="1">
        <v>0</v>
      </c>
      <c r="AO68" s="6">
        <f t="shared" ref="AO68:AO131" si="5">E68+H68+K68+N68+Q68+T68+W68+Z68+AC68+AF68+AI68+AL68</f>
        <v>2500</v>
      </c>
      <c r="AP68" s="6">
        <f t="shared" ref="AP68:AP131" si="6">F68+I68+L68+O68+R68+U68+X68+AA68+AD68+AG68+AJ68+AM68</f>
        <v>2500</v>
      </c>
      <c r="AQ68" s="6">
        <f t="shared" ref="AQ68:AQ131" si="7">G68+J68+M68+P68+S68+V68+Y68+AB68+AE68+AH68+AK68+AN68</f>
        <v>2500</v>
      </c>
      <c r="AR68" s="6">
        <f t="shared" ref="AR68:AR131" si="8">AO68-AP68</f>
        <v>0</v>
      </c>
    </row>
    <row r="69" spans="1:44" s="2" customFormat="1" ht="99.95" customHeight="1" x14ac:dyDescent="0.25">
      <c r="A69" s="3" t="s">
        <v>218</v>
      </c>
      <c r="B69" s="3" t="s">
        <v>219</v>
      </c>
      <c r="C69" s="3" t="s">
        <v>220</v>
      </c>
      <c r="D69" s="3" t="s">
        <v>221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242.01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242.01</v>
      </c>
      <c r="Y69" s="1">
        <v>242.01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6">
        <f t="shared" si="5"/>
        <v>242.01</v>
      </c>
      <c r="AP69" s="6">
        <f t="shared" si="6"/>
        <v>242.01</v>
      </c>
      <c r="AQ69" s="6">
        <f t="shared" si="7"/>
        <v>242.01</v>
      </c>
      <c r="AR69" s="6">
        <f t="shared" si="8"/>
        <v>0</v>
      </c>
    </row>
    <row r="70" spans="1:44" s="2" customFormat="1" ht="99.95" customHeight="1" x14ac:dyDescent="0.25">
      <c r="A70" s="3" t="s">
        <v>222</v>
      </c>
      <c r="B70" s="3" t="s">
        <v>223</v>
      </c>
      <c r="C70" s="3" t="s">
        <v>224</v>
      </c>
      <c r="D70" s="3" t="s">
        <v>225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6849.5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6849.5</v>
      </c>
      <c r="AE70" s="1">
        <v>6849.5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6">
        <f t="shared" si="5"/>
        <v>6849.5</v>
      </c>
      <c r="AP70" s="6">
        <f t="shared" si="6"/>
        <v>6849.5</v>
      </c>
      <c r="AQ70" s="6">
        <f t="shared" si="7"/>
        <v>6849.5</v>
      </c>
      <c r="AR70" s="6">
        <f t="shared" si="8"/>
        <v>0</v>
      </c>
    </row>
    <row r="71" spans="1:44" s="2" customFormat="1" ht="99.95" customHeight="1" x14ac:dyDescent="0.25">
      <c r="A71" s="3" t="s">
        <v>226</v>
      </c>
      <c r="B71" s="3" t="s">
        <v>227</v>
      </c>
      <c r="C71" s="3" t="s">
        <v>228</v>
      </c>
      <c r="D71" s="3" t="s">
        <v>229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19383.16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6">
        <f t="shared" si="5"/>
        <v>19383.16</v>
      </c>
      <c r="AP71" s="6">
        <f t="shared" si="6"/>
        <v>0</v>
      </c>
      <c r="AQ71" s="6">
        <f t="shared" si="7"/>
        <v>0</v>
      </c>
      <c r="AR71" s="6">
        <f t="shared" si="8"/>
        <v>19383.16</v>
      </c>
    </row>
    <row r="72" spans="1:44" s="2" customFormat="1" ht="99.95" customHeight="1" x14ac:dyDescent="0.25">
      <c r="A72" s="3" t="s">
        <v>230</v>
      </c>
      <c r="B72" s="3" t="s">
        <v>231</v>
      </c>
      <c r="C72" s="3" t="s">
        <v>232</v>
      </c>
      <c r="D72" s="3" t="s">
        <v>233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1350</v>
      </c>
      <c r="U72" s="1">
        <v>0</v>
      </c>
      <c r="V72" s="1">
        <v>0</v>
      </c>
      <c r="W72" s="1">
        <v>0</v>
      </c>
      <c r="X72" s="1">
        <v>1350</v>
      </c>
      <c r="Y72" s="1">
        <v>0</v>
      </c>
      <c r="Z72" s="1">
        <v>0</v>
      </c>
      <c r="AA72" s="1">
        <v>0</v>
      </c>
      <c r="AB72" s="1">
        <v>1350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6">
        <f t="shared" si="5"/>
        <v>1350</v>
      </c>
      <c r="AP72" s="6">
        <f t="shared" si="6"/>
        <v>1350</v>
      </c>
      <c r="AQ72" s="6">
        <f t="shared" si="7"/>
        <v>1350</v>
      </c>
      <c r="AR72" s="6">
        <f t="shared" si="8"/>
        <v>0</v>
      </c>
    </row>
    <row r="73" spans="1:44" s="2" customFormat="1" ht="99.95" customHeight="1" x14ac:dyDescent="0.25">
      <c r="A73" s="3" t="s">
        <v>226</v>
      </c>
      <c r="B73" s="3" t="s">
        <v>227</v>
      </c>
      <c r="C73" s="3" t="s">
        <v>228</v>
      </c>
      <c r="D73" s="3" t="s">
        <v>234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27723.71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6">
        <f t="shared" si="5"/>
        <v>27723.71</v>
      </c>
      <c r="AP73" s="6">
        <f t="shared" si="6"/>
        <v>0</v>
      </c>
      <c r="AQ73" s="6">
        <f t="shared" si="7"/>
        <v>0</v>
      </c>
      <c r="AR73" s="6">
        <f t="shared" si="8"/>
        <v>27723.71</v>
      </c>
    </row>
    <row r="74" spans="1:44" s="2" customFormat="1" ht="99.95" customHeight="1" x14ac:dyDescent="0.25">
      <c r="A74" s="3" t="s">
        <v>235</v>
      </c>
      <c r="B74" s="3" t="s">
        <v>236</v>
      </c>
      <c r="C74" s="3" t="s">
        <v>237</v>
      </c>
      <c r="D74" s="3" t="s">
        <v>238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13281.6</v>
      </c>
      <c r="O74" s="1">
        <v>0</v>
      </c>
      <c r="P74" s="1">
        <v>0</v>
      </c>
      <c r="Q74" s="1">
        <v>0</v>
      </c>
      <c r="R74" s="1">
        <v>734.15</v>
      </c>
      <c r="S74" s="1">
        <v>616.02</v>
      </c>
      <c r="T74" s="1">
        <v>0</v>
      </c>
      <c r="U74" s="1">
        <v>220.96</v>
      </c>
      <c r="V74" s="1">
        <v>339.09</v>
      </c>
      <c r="W74" s="1">
        <v>0</v>
      </c>
      <c r="X74" s="1">
        <v>334.83</v>
      </c>
      <c r="Y74" s="1">
        <v>0</v>
      </c>
      <c r="Z74" s="1">
        <v>0</v>
      </c>
      <c r="AA74" s="1">
        <v>209.33</v>
      </c>
      <c r="AB74" s="1">
        <v>334.83</v>
      </c>
      <c r="AC74" s="1">
        <v>0</v>
      </c>
      <c r="AD74" s="1">
        <v>282.24</v>
      </c>
      <c r="AE74" s="1">
        <v>209.33</v>
      </c>
      <c r="AF74" s="1">
        <v>0</v>
      </c>
      <c r="AG74" s="1">
        <v>188.74</v>
      </c>
      <c r="AH74" s="1">
        <v>282.24</v>
      </c>
      <c r="AI74" s="1">
        <v>0</v>
      </c>
      <c r="AJ74" s="1">
        <v>192.99</v>
      </c>
      <c r="AK74" s="1">
        <v>188.74</v>
      </c>
      <c r="AL74" s="1">
        <v>0</v>
      </c>
      <c r="AM74" s="1">
        <v>0</v>
      </c>
      <c r="AN74" s="1">
        <v>0</v>
      </c>
      <c r="AO74" s="6">
        <f t="shared" si="5"/>
        <v>13281.6</v>
      </c>
      <c r="AP74" s="6">
        <f t="shared" si="6"/>
        <v>2163.2399999999998</v>
      </c>
      <c r="AQ74" s="6">
        <f t="shared" si="7"/>
        <v>1970.2499999999998</v>
      </c>
      <c r="AR74" s="6">
        <f t="shared" si="8"/>
        <v>11118.36</v>
      </c>
    </row>
    <row r="75" spans="1:44" s="2" customFormat="1" ht="99.95" customHeight="1" x14ac:dyDescent="0.25">
      <c r="A75" s="3" t="s">
        <v>239</v>
      </c>
      <c r="B75" s="3" t="s">
        <v>240</v>
      </c>
      <c r="C75" s="3" t="s">
        <v>241</v>
      </c>
      <c r="D75" s="3" t="s">
        <v>242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8970</v>
      </c>
      <c r="O75" s="1">
        <v>0</v>
      </c>
      <c r="P75" s="1">
        <v>0</v>
      </c>
      <c r="Q75" s="1">
        <v>0</v>
      </c>
      <c r="R75" s="1">
        <v>6158.12</v>
      </c>
      <c r="S75" s="1">
        <v>6158.12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30000</v>
      </c>
      <c r="AA75" s="1">
        <v>0</v>
      </c>
      <c r="AB75" s="1">
        <v>0</v>
      </c>
      <c r="AC75" s="1">
        <v>0</v>
      </c>
      <c r="AD75" s="1">
        <v>14621.93</v>
      </c>
      <c r="AE75" s="1">
        <v>0</v>
      </c>
      <c r="AF75" s="1">
        <v>0</v>
      </c>
      <c r="AG75" s="1">
        <v>0</v>
      </c>
      <c r="AH75" s="1">
        <v>14621.93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6">
        <f t="shared" si="5"/>
        <v>38970</v>
      </c>
      <c r="AP75" s="6">
        <f t="shared" si="6"/>
        <v>20780.05</v>
      </c>
      <c r="AQ75" s="6">
        <f t="shared" si="7"/>
        <v>20780.05</v>
      </c>
      <c r="AR75" s="6">
        <f t="shared" si="8"/>
        <v>18189.95</v>
      </c>
    </row>
    <row r="76" spans="1:44" s="2" customFormat="1" ht="99.95" customHeight="1" x14ac:dyDescent="0.25">
      <c r="A76" s="3" t="s">
        <v>243</v>
      </c>
      <c r="B76" s="3" t="s">
        <v>244</v>
      </c>
      <c r="C76" s="3" t="s">
        <v>245</v>
      </c>
      <c r="D76" s="3" t="s">
        <v>246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17475.25</v>
      </c>
      <c r="O76" s="1">
        <v>244.53</v>
      </c>
      <c r="P76" s="1">
        <v>0</v>
      </c>
      <c r="Q76" s="1">
        <v>0</v>
      </c>
      <c r="R76" s="1">
        <v>137.80000000000001</v>
      </c>
      <c r="S76" s="1">
        <v>382.33</v>
      </c>
      <c r="T76" s="1">
        <v>0</v>
      </c>
      <c r="U76" s="1">
        <v>1668.05</v>
      </c>
      <c r="V76" s="1">
        <v>1668.05</v>
      </c>
      <c r="W76" s="1">
        <v>0</v>
      </c>
      <c r="X76" s="1">
        <v>775.48</v>
      </c>
      <c r="Y76" s="1">
        <v>775.48</v>
      </c>
      <c r="Z76" s="1">
        <v>0</v>
      </c>
      <c r="AA76" s="1">
        <v>1105.58</v>
      </c>
      <c r="AB76" s="1">
        <v>1105.58</v>
      </c>
      <c r="AC76" s="1">
        <v>0</v>
      </c>
      <c r="AD76" s="1">
        <v>993.87</v>
      </c>
      <c r="AE76" s="1">
        <v>993.87</v>
      </c>
      <c r="AF76" s="1">
        <v>0</v>
      </c>
      <c r="AG76" s="1">
        <v>2037.47</v>
      </c>
      <c r="AH76" s="1">
        <v>1077.92</v>
      </c>
      <c r="AI76" s="1">
        <v>0</v>
      </c>
      <c r="AJ76" s="1">
        <v>0</v>
      </c>
      <c r="AK76" s="1">
        <v>-118.37</v>
      </c>
      <c r="AL76" s="1">
        <v>0</v>
      </c>
      <c r="AM76" s="1">
        <v>794.35</v>
      </c>
      <c r="AN76" s="1">
        <v>0</v>
      </c>
      <c r="AO76" s="6">
        <f t="shared" si="5"/>
        <v>17475.25</v>
      </c>
      <c r="AP76" s="6">
        <f t="shared" si="6"/>
        <v>7757.130000000001</v>
      </c>
      <c r="AQ76" s="6">
        <f t="shared" si="7"/>
        <v>5884.8600000000006</v>
      </c>
      <c r="AR76" s="6">
        <f t="shared" si="8"/>
        <v>9718.119999999999</v>
      </c>
    </row>
    <row r="77" spans="1:44" s="2" customFormat="1" ht="99.95" customHeight="1" x14ac:dyDescent="0.25">
      <c r="A77" s="3" t="s">
        <v>247</v>
      </c>
      <c r="B77" s="3" t="s">
        <v>248</v>
      </c>
      <c r="C77" s="3" t="s">
        <v>249</v>
      </c>
      <c r="D77" s="3" t="s">
        <v>250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40000</v>
      </c>
      <c r="R77" s="1">
        <v>0</v>
      </c>
      <c r="S77" s="1">
        <v>0</v>
      </c>
      <c r="T77" s="1">
        <v>0</v>
      </c>
      <c r="U77" s="1">
        <v>8747.7900000000009</v>
      </c>
      <c r="V77" s="1">
        <v>8747.7900000000009</v>
      </c>
      <c r="W77" s="1">
        <v>0</v>
      </c>
      <c r="X77" s="1">
        <v>14864.36</v>
      </c>
      <c r="Y77" s="1">
        <v>14864.36</v>
      </c>
      <c r="Z77" s="1">
        <v>22160</v>
      </c>
      <c r="AA77" s="1">
        <v>16604.97</v>
      </c>
      <c r="AB77" s="1">
        <v>16604.97</v>
      </c>
      <c r="AC77" s="1">
        <v>0</v>
      </c>
      <c r="AD77" s="1">
        <v>6789.26</v>
      </c>
      <c r="AE77" s="1">
        <v>4547.7</v>
      </c>
      <c r="AF77" s="1">
        <v>0</v>
      </c>
      <c r="AG77" s="1">
        <v>3404.1</v>
      </c>
      <c r="AH77" s="1">
        <v>5645.66</v>
      </c>
      <c r="AI77" s="1">
        <v>0</v>
      </c>
      <c r="AJ77" s="1">
        <v>9165.1299999999992</v>
      </c>
      <c r="AK77" s="1">
        <v>9165.1299999999992</v>
      </c>
      <c r="AL77" s="1">
        <v>0</v>
      </c>
      <c r="AM77" s="1">
        <v>0</v>
      </c>
      <c r="AN77" s="1">
        <v>0</v>
      </c>
      <c r="AO77" s="6">
        <f t="shared" si="5"/>
        <v>62160</v>
      </c>
      <c r="AP77" s="6">
        <f t="shared" si="6"/>
        <v>59575.61</v>
      </c>
      <c r="AQ77" s="6">
        <f t="shared" si="7"/>
        <v>59575.609999999993</v>
      </c>
      <c r="AR77" s="6">
        <f t="shared" si="8"/>
        <v>2584.3899999999994</v>
      </c>
    </row>
    <row r="78" spans="1:44" s="2" customFormat="1" ht="99.95" customHeight="1" x14ac:dyDescent="0.25">
      <c r="A78" s="3" t="s">
        <v>251</v>
      </c>
      <c r="B78" s="3" t="s">
        <v>252</v>
      </c>
      <c r="C78" s="3" t="s">
        <v>253</v>
      </c>
      <c r="D78" s="3" t="s">
        <v>254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65000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6">
        <f t="shared" si="5"/>
        <v>65000</v>
      </c>
      <c r="AP78" s="6">
        <f t="shared" si="6"/>
        <v>0</v>
      </c>
      <c r="AQ78" s="6">
        <f t="shared" si="7"/>
        <v>0</v>
      </c>
      <c r="AR78" s="6">
        <f t="shared" si="8"/>
        <v>65000</v>
      </c>
    </row>
    <row r="79" spans="1:44" s="2" customFormat="1" ht="99.95" customHeight="1" x14ac:dyDescent="0.25">
      <c r="A79" s="3" t="s">
        <v>255</v>
      </c>
      <c r="B79" s="3" t="s">
        <v>256</v>
      </c>
      <c r="C79" s="3" t="s">
        <v>257</v>
      </c>
      <c r="D79" s="3" t="s">
        <v>258</v>
      </c>
      <c r="E79" s="1">
        <v>4200</v>
      </c>
      <c r="F79" s="1">
        <v>600</v>
      </c>
      <c r="G79" s="1">
        <v>0</v>
      </c>
      <c r="H79" s="1">
        <v>0</v>
      </c>
      <c r="I79" s="1">
        <v>1200</v>
      </c>
      <c r="J79" s="1">
        <v>600</v>
      </c>
      <c r="K79" s="1">
        <v>0</v>
      </c>
      <c r="L79" s="1">
        <v>0</v>
      </c>
      <c r="M79" s="1">
        <v>600</v>
      </c>
      <c r="N79" s="1">
        <v>0</v>
      </c>
      <c r="O79" s="1">
        <v>1200</v>
      </c>
      <c r="P79" s="1">
        <v>600</v>
      </c>
      <c r="Q79" s="1">
        <v>0</v>
      </c>
      <c r="R79" s="1">
        <v>600</v>
      </c>
      <c r="S79" s="1">
        <v>600</v>
      </c>
      <c r="T79" s="1">
        <v>0</v>
      </c>
      <c r="U79" s="1">
        <v>600</v>
      </c>
      <c r="V79" s="1">
        <v>600</v>
      </c>
      <c r="W79" s="1">
        <v>0</v>
      </c>
      <c r="X79" s="1">
        <v>0</v>
      </c>
      <c r="Y79" s="1">
        <v>600</v>
      </c>
      <c r="Z79" s="1">
        <v>0</v>
      </c>
      <c r="AA79" s="1">
        <v>0</v>
      </c>
      <c r="AB79" s="1">
        <v>600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6">
        <f t="shared" si="5"/>
        <v>4200</v>
      </c>
      <c r="AP79" s="6">
        <f t="shared" si="6"/>
        <v>4200</v>
      </c>
      <c r="AQ79" s="6">
        <f t="shared" si="7"/>
        <v>4200</v>
      </c>
      <c r="AR79" s="6">
        <f t="shared" si="8"/>
        <v>0</v>
      </c>
    </row>
    <row r="80" spans="1:44" s="2" customFormat="1" ht="99.95" customHeight="1" x14ac:dyDescent="0.25">
      <c r="A80" s="3" t="s">
        <v>259</v>
      </c>
      <c r="B80" s="3" t="s">
        <v>260</v>
      </c>
      <c r="C80" s="3" t="s">
        <v>261</v>
      </c>
      <c r="D80" s="3" t="s">
        <v>262</v>
      </c>
      <c r="E80" s="1">
        <v>4800</v>
      </c>
      <c r="F80" s="1">
        <v>0</v>
      </c>
      <c r="G80" s="1">
        <v>0</v>
      </c>
      <c r="H80" s="1">
        <v>0</v>
      </c>
      <c r="I80" s="1">
        <v>1200</v>
      </c>
      <c r="J80" s="1">
        <v>600</v>
      </c>
      <c r="K80" s="1">
        <v>0</v>
      </c>
      <c r="L80" s="1">
        <v>600</v>
      </c>
      <c r="M80" s="1">
        <v>600</v>
      </c>
      <c r="N80" s="1">
        <v>0</v>
      </c>
      <c r="O80" s="1">
        <v>0</v>
      </c>
      <c r="P80" s="1">
        <v>600</v>
      </c>
      <c r="Q80" s="1">
        <v>0</v>
      </c>
      <c r="R80" s="1">
        <v>1160</v>
      </c>
      <c r="S80" s="1">
        <v>600</v>
      </c>
      <c r="T80" s="1">
        <v>0</v>
      </c>
      <c r="U80" s="1">
        <v>0</v>
      </c>
      <c r="V80" s="1">
        <v>560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6">
        <f t="shared" si="5"/>
        <v>4800</v>
      </c>
      <c r="AP80" s="6">
        <f t="shared" si="6"/>
        <v>2960</v>
      </c>
      <c r="AQ80" s="6">
        <f t="shared" si="7"/>
        <v>2960</v>
      </c>
      <c r="AR80" s="6">
        <f t="shared" si="8"/>
        <v>1840</v>
      </c>
    </row>
    <row r="81" spans="1:44" s="2" customFormat="1" ht="99.95" customHeight="1" x14ac:dyDescent="0.25">
      <c r="A81" s="3" t="s">
        <v>263</v>
      </c>
      <c r="B81" s="3" t="s">
        <v>264</v>
      </c>
      <c r="C81" s="3" t="s">
        <v>265</v>
      </c>
      <c r="D81" s="3" t="s">
        <v>266</v>
      </c>
      <c r="E81" s="1">
        <v>5400</v>
      </c>
      <c r="F81" s="1">
        <v>0</v>
      </c>
      <c r="G81" s="1">
        <v>0</v>
      </c>
      <c r="H81" s="1">
        <v>0</v>
      </c>
      <c r="I81" s="1">
        <v>1200</v>
      </c>
      <c r="J81" s="1">
        <v>600</v>
      </c>
      <c r="K81" s="1">
        <v>0</v>
      </c>
      <c r="L81" s="1">
        <v>600</v>
      </c>
      <c r="M81" s="1">
        <v>1200</v>
      </c>
      <c r="N81" s="1">
        <v>0</v>
      </c>
      <c r="O81" s="1">
        <v>600</v>
      </c>
      <c r="P81" s="1">
        <v>0</v>
      </c>
      <c r="Q81" s="1">
        <v>0</v>
      </c>
      <c r="R81" s="1">
        <v>600</v>
      </c>
      <c r="S81" s="1">
        <v>600</v>
      </c>
      <c r="T81" s="1">
        <v>0</v>
      </c>
      <c r="U81" s="1">
        <v>600</v>
      </c>
      <c r="V81" s="1">
        <v>1200</v>
      </c>
      <c r="W81" s="1">
        <v>0</v>
      </c>
      <c r="X81" s="1">
        <v>380</v>
      </c>
      <c r="Y81" s="1">
        <v>380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6">
        <f t="shared" si="5"/>
        <v>5400</v>
      </c>
      <c r="AP81" s="6">
        <f t="shared" si="6"/>
        <v>3980</v>
      </c>
      <c r="AQ81" s="6">
        <f t="shared" si="7"/>
        <v>3980</v>
      </c>
      <c r="AR81" s="6">
        <f t="shared" si="8"/>
        <v>1420</v>
      </c>
    </row>
    <row r="82" spans="1:44" s="2" customFormat="1" ht="99.95" customHeight="1" x14ac:dyDescent="0.25">
      <c r="A82" s="3" t="s">
        <v>267</v>
      </c>
      <c r="B82" s="3" t="s">
        <v>268</v>
      </c>
      <c r="C82" s="3" t="s">
        <v>269</v>
      </c>
      <c r="D82" s="3" t="s">
        <v>270</v>
      </c>
      <c r="E82" s="1">
        <v>5400</v>
      </c>
      <c r="F82" s="1">
        <v>0</v>
      </c>
      <c r="G82" s="1">
        <v>0</v>
      </c>
      <c r="H82" s="1">
        <v>0</v>
      </c>
      <c r="I82" s="1">
        <v>1200</v>
      </c>
      <c r="J82" s="1">
        <v>600</v>
      </c>
      <c r="K82" s="1">
        <v>0</v>
      </c>
      <c r="L82" s="1">
        <v>600</v>
      </c>
      <c r="M82" s="1">
        <v>1200</v>
      </c>
      <c r="N82" s="1">
        <v>0</v>
      </c>
      <c r="O82" s="1">
        <v>0</v>
      </c>
      <c r="P82" s="1">
        <v>0</v>
      </c>
      <c r="Q82" s="1">
        <v>0</v>
      </c>
      <c r="R82" s="1">
        <v>540</v>
      </c>
      <c r="S82" s="1">
        <v>540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6">
        <f t="shared" si="5"/>
        <v>5400</v>
      </c>
      <c r="AP82" s="6">
        <f t="shared" si="6"/>
        <v>2340</v>
      </c>
      <c r="AQ82" s="6">
        <f t="shared" si="7"/>
        <v>2340</v>
      </c>
      <c r="AR82" s="6">
        <f t="shared" si="8"/>
        <v>3060</v>
      </c>
    </row>
    <row r="83" spans="1:44" s="2" customFormat="1" ht="99.95" customHeight="1" x14ac:dyDescent="0.25">
      <c r="A83" s="3" t="s">
        <v>271</v>
      </c>
      <c r="B83" s="3" t="s">
        <v>272</v>
      </c>
      <c r="C83" s="3" t="s">
        <v>273</v>
      </c>
      <c r="D83" s="3" t="s">
        <v>274</v>
      </c>
      <c r="E83" s="1">
        <v>4200</v>
      </c>
      <c r="F83" s="1">
        <v>0</v>
      </c>
      <c r="G83" s="1">
        <v>0</v>
      </c>
      <c r="H83" s="1">
        <v>0</v>
      </c>
      <c r="I83" s="1">
        <v>1200</v>
      </c>
      <c r="J83" s="1">
        <v>600</v>
      </c>
      <c r="K83" s="1">
        <v>0</v>
      </c>
      <c r="L83" s="1">
        <v>600</v>
      </c>
      <c r="M83" s="1">
        <v>1200</v>
      </c>
      <c r="N83" s="1">
        <v>0</v>
      </c>
      <c r="O83" s="1">
        <v>0</v>
      </c>
      <c r="P83" s="1">
        <v>0</v>
      </c>
      <c r="Q83" s="1">
        <v>0</v>
      </c>
      <c r="R83" s="1">
        <v>1200</v>
      </c>
      <c r="S83" s="1">
        <v>600</v>
      </c>
      <c r="T83" s="1">
        <v>0</v>
      </c>
      <c r="U83" s="1">
        <v>600</v>
      </c>
      <c r="V83" s="1">
        <v>600</v>
      </c>
      <c r="W83" s="1">
        <v>0</v>
      </c>
      <c r="X83" s="1">
        <v>20</v>
      </c>
      <c r="Y83" s="1">
        <v>620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6">
        <f t="shared" si="5"/>
        <v>4200</v>
      </c>
      <c r="AP83" s="6">
        <f t="shared" si="6"/>
        <v>3620</v>
      </c>
      <c r="AQ83" s="6">
        <f t="shared" si="7"/>
        <v>3620</v>
      </c>
      <c r="AR83" s="6">
        <f t="shared" si="8"/>
        <v>580</v>
      </c>
    </row>
    <row r="84" spans="1:44" s="2" customFormat="1" ht="99.95" customHeight="1" x14ac:dyDescent="0.25">
      <c r="A84" s="3" t="s">
        <v>275</v>
      </c>
      <c r="B84" s="3" t="s">
        <v>276</v>
      </c>
      <c r="C84" s="3" t="s">
        <v>277</v>
      </c>
      <c r="D84" s="3" t="s">
        <v>278</v>
      </c>
      <c r="E84" s="1">
        <v>4200</v>
      </c>
      <c r="F84" s="1">
        <v>0</v>
      </c>
      <c r="G84" s="1">
        <v>0</v>
      </c>
      <c r="H84" s="1">
        <v>0</v>
      </c>
      <c r="I84" s="1">
        <v>1000</v>
      </c>
      <c r="J84" s="1">
        <v>600</v>
      </c>
      <c r="K84" s="1">
        <v>0</v>
      </c>
      <c r="L84" s="1">
        <v>0</v>
      </c>
      <c r="M84" s="1">
        <v>400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6">
        <f t="shared" si="5"/>
        <v>4200</v>
      </c>
      <c r="AP84" s="6">
        <f t="shared" si="6"/>
        <v>1000</v>
      </c>
      <c r="AQ84" s="6">
        <f t="shared" si="7"/>
        <v>1000</v>
      </c>
      <c r="AR84" s="6">
        <f t="shared" si="8"/>
        <v>3200</v>
      </c>
    </row>
    <row r="85" spans="1:44" s="2" customFormat="1" ht="99.95" customHeight="1" x14ac:dyDescent="0.25">
      <c r="A85" s="3" t="s">
        <v>279</v>
      </c>
      <c r="B85" s="3" t="s">
        <v>280</v>
      </c>
      <c r="C85" s="3" t="s">
        <v>281</v>
      </c>
      <c r="D85" s="3" t="s">
        <v>282</v>
      </c>
      <c r="E85" s="1">
        <v>4200</v>
      </c>
      <c r="F85" s="1">
        <v>0</v>
      </c>
      <c r="G85" s="1">
        <v>0</v>
      </c>
      <c r="H85" s="1">
        <v>0</v>
      </c>
      <c r="I85" s="1">
        <v>1200</v>
      </c>
      <c r="J85" s="1">
        <v>600</v>
      </c>
      <c r="K85" s="1">
        <v>0</v>
      </c>
      <c r="L85" s="1">
        <v>600</v>
      </c>
      <c r="M85" s="1">
        <v>1200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6">
        <f t="shared" si="5"/>
        <v>4200</v>
      </c>
      <c r="AP85" s="6">
        <f t="shared" si="6"/>
        <v>1800</v>
      </c>
      <c r="AQ85" s="6">
        <f t="shared" si="7"/>
        <v>1800</v>
      </c>
      <c r="AR85" s="6">
        <f t="shared" si="8"/>
        <v>2400</v>
      </c>
    </row>
    <row r="86" spans="1:44" s="2" customFormat="1" ht="99.95" customHeight="1" x14ac:dyDescent="0.25">
      <c r="A86" s="3" t="s">
        <v>283</v>
      </c>
      <c r="B86" s="3" t="s">
        <v>284</v>
      </c>
      <c r="C86" s="3" t="s">
        <v>285</v>
      </c>
      <c r="D86" s="3" t="s">
        <v>286</v>
      </c>
      <c r="E86" s="1">
        <v>4800</v>
      </c>
      <c r="F86" s="1">
        <v>0</v>
      </c>
      <c r="G86" s="1">
        <v>0</v>
      </c>
      <c r="H86" s="1">
        <v>0</v>
      </c>
      <c r="I86" s="1">
        <v>1200</v>
      </c>
      <c r="J86" s="1">
        <v>600</v>
      </c>
      <c r="K86" s="1">
        <v>0</v>
      </c>
      <c r="L86" s="1">
        <v>600</v>
      </c>
      <c r="M86" s="1">
        <v>1200</v>
      </c>
      <c r="N86" s="1">
        <v>0</v>
      </c>
      <c r="O86" s="1">
        <v>740</v>
      </c>
      <c r="P86" s="1">
        <v>0</v>
      </c>
      <c r="Q86" s="1">
        <v>0</v>
      </c>
      <c r="R86" s="1">
        <v>0</v>
      </c>
      <c r="S86" s="1">
        <v>740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6">
        <f t="shared" si="5"/>
        <v>4800</v>
      </c>
      <c r="AP86" s="6">
        <f t="shared" si="6"/>
        <v>2540</v>
      </c>
      <c r="AQ86" s="6">
        <f t="shared" si="7"/>
        <v>2540</v>
      </c>
      <c r="AR86" s="6">
        <f t="shared" si="8"/>
        <v>2260</v>
      </c>
    </row>
    <row r="87" spans="1:44" s="2" customFormat="1" ht="99.95" customHeight="1" x14ac:dyDescent="0.25">
      <c r="A87" s="3" t="s">
        <v>287</v>
      </c>
      <c r="B87" s="3" t="s">
        <v>288</v>
      </c>
      <c r="C87" s="3" t="s">
        <v>289</v>
      </c>
      <c r="D87" s="3" t="s">
        <v>290</v>
      </c>
      <c r="E87" s="1">
        <v>4800</v>
      </c>
      <c r="F87" s="1">
        <v>0</v>
      </c>
      <c r="G87" s="1">
        <v>0</v>
      </c>
      <c r="H87" s="1">
        <v>0</v>
      </c>
      <c r="I87" s="1">
        <v>1200</v>
      </c>
      <c r="J87" s="1">
        <v>600</v>
      </c>
      <c r="K87" s="1">
        <v>0</v>
      </c>
      <c r="L87" s="1">
        <v>600</v>
      </c>
      <c r="M87" s="1">
        <v>1200</v>
      </c>
      <c r="N87" s="1">
        <v>0</v>
      </c>
      <c r="O87" s="1">
        <v>0</v>
      </c>
      <c r="P87" s="1">
        <v>0</v>
      </c>
      <c r="Q87" s="1">
        <v>0</v>
      </c>
      <c r="R87" s="1">
        <v>740</v>
      </c>
      <c r="S87" s="1">
        <v>740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6">
        <f t="shared" si="5"/>
        <v>4800</v>
      </c>
      <c r="AP87" s="6">
        <f t="shared" si="6"/>
        <v>2540</v>
      </c>
      <c r="AQ87" s="6">
        <f t="shared" si="7"/>
        <v>2540</v>
      </c>
      <c r="AR87" s="6">
        <f t="shared" si="8"/>
        <v>2260</v>
      </c>
    </row>
    <row r="88" spans="1:44" s="2" customFormat="1" ht="99.95" customHeight="1" x14ac:dyDescent="0.25">
      <c r="A88" s="3" t="s">
        <v>291</v>
      </c>
      <c r="B88" s="3" t="s">
        <v>292</v>
      </c>
      <c r="C88" s="3" t="s">
        <v>293</v>
      </c>
      <c r="D88" s="3" t="s">
        <v>294</v>
      </c>
      <c r="E88" s="1">
        <v>4800</v>
      </c>
      <c r="F88" s="1">
        <v>0</v>
      </c>
      <c r="G88" s="1">
        <v>0</v>
      </c>
      <c r="H88" s="1">
        <v>0</v>
      </c>
      <c r="I88" s="1">
        <v>1160</v>
      </c>
      <c r="J88" s="1">
        <v>600</v>
      </c>
      <c r="K88" s="1">
        <v>0</v>
      </c>
      <c r="L88" s="1">
        <v>0</v>
      </c>
      <c r="M88" s="1">
        <v>560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6">
        <f t="shared" si="5"/>
        <v>4800</v>
      </c>
      <c r="AP88" s="6">
        <f t="shared" si="6"/>
        <v>1160</v>
      </c>
      <c r="AQ88" s="6">
        <f t="shared" si="7"/>
        <v>1160</v>
      </c>
      <c r="AR88" s="6">
        <f t="shared" si="8"/>
        <v>3640</v>
      </c>
    </row>
    <row r="89" spans="1:44" s="2" customFormat="1" ht="99.95" customHeight="1" x14ac:dyDescent="0.25">
      <c r="A89" s="3" t="s">
        <v>295</v>
      </c>
      <c r="B89" s="3" t="s">
        <v>55</v>
      </c>
      <c r="C89" s="3" t="s">
        <v>56</v>
      </c>
      <c r="D89" s="3" t="s">
        <v>296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552600</v>
      </c>
      <c r="X89" s="1">
        <v>20838.5</v>
      </c>
      <c r="Y89" s="1">
        <v>0</v>
      </c>
      <c r="Z89" s="1">
        <v>0</v>
      </c>
      <c r="AA89" s="1">
        <v>40376.199999999997</v>
      </c>
      <c r="AB89" s="1">
        <v>61214.7</v>
      </c>
      <c r="AC89" s="1">
        <v>0</v>
      </c>
      <c r="AD89" s="1">
        <v>58517</v>
      </c>
      <c r="AE89" s="1">
        <v>0</v>
      </c>
      <c r="AF89" s="1">
        <v>0</v>
      </c>
      <c r="AG89" s="1">
        <v>68254</v>
      </c>
      <c r="AH89" s="1">
        <v>55868.5</v>
      </c>
      <c r="AI89" s="1">
        <v>0</v>
      </c>
      <c r="AJ89" s="1">
        <v>72829</v>
      </c>
      <c r="AK89" s="1">
        <v>140803</v>
      </c>
      <c r="AL89" s="1">
        <v>0</v>
      </c>
      <c r="AM89" s="1">
        <v>2005.5</v>
      </c>
      <c r="AN89" s="1">
        <v>441.5</v>
      </c>
      <c r="AO89" s="6">
        <f t="shared" si="5"/>
        <v>552600</v>
      </c>
      <c r="AP89" s="6">
        <f t="shared" si="6"/>
        <v>262820.2</v>
      </c>
      <c r="AQ89" s="6">
        <f t="shared" si="7"/>
        <v>258327.7</v>
      </c>
      <c r="AR89" s="6">
        <f t="shared" si="8"/>
        <v>289779.8</v>
      </c>
    </row>
    <row r="90" spans="1:44" s="2" customFormat="1" ht="99.95" customHeight="1" x14ac:dyDescent="0.25">
      <c r="A90" s="3" t="s">
        <v>297</v>
      </c>
      <c r="B90" s="3" t="s">
        <v>298</v>
      </c>
      <c r="C90" s="3" t="s">
        <v>299</v>
      </c>
      <c r="D90" s="3" t="s">
        <v>300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115402.5</v>
      </c>
      <c r="R90" s="1">
        <v>0</v>
      </c>
      <c r="S90" s="1">
        <v>0</v>
      </c>
      <c r="T90" s="1">
        <v>0</v>
      </c>
      <c r="U90" s="1">
        <v>9545.94</v>
      </c>
      <c r="V90" s="1">
        <v>477.29</v>
      </c>
      <c r="W90" s="1">
        <v>0</v>
      </c>
      <c r="X90" s="1">
        <v>769.35</v>
      </c>
      <c r="Y90" s="1">
        <v>9837.9</v>
      </c>
      <c r="Z90" s="1">
        <v>0</v>
      </c>
      <c r="AA90" s="1">
        <v>15719.36</v>
      </c>
      <c r="AB90" s="1">
        <v>15719.36</v>
      </c>
      <c r="AC90" s="1">
        <v>0</v>
      </c>
      <c r="AD90" s="1">
        <v>4308.3599999999997</v>
      </c>
      <c r="AE90" s="1">
        <v>4308.3599999999997</v>
      </c>
      <c r="AF90" s="1">
        <v>0</v>
      </c>
      <c r="AG90" s="1">
        <v>0</v>
      </c>
      <c r="AH90" s="1">
        <v>0</v>
      </c>
      <c r="AI90" s="1">
        <v>0</v>
      </c>
      <c r="AJ90" s="1">
        <v>18479.79</v>
      </c>
      <c r="AK90" s="1">
        <v>18479.79</v>
      </c>
      <c r="AL90" s="1">
        <v>0</v>
      </c>
      <c r="AM90" s="1">
        <v>0</v>
      </c>
      <c r="AN90" s="1">
        <v>0</v>
      </c>
      <c r="AO90" s="6">
        <f t="shared" si="5"/>
        <v>115402.5</v>
      </c>
      <c r="AP90" s="6">
        <f t="shared" si="6"/>
        <v>48822.8</v>
      </c>
      <c r="AQ90" s="6">
        <f t="shared" si="7"/>
        <v>48822.700000000004</v>
      </c>
      <c r="AR90" s="6">
        <f t="shared" si="8"/>
        <v>66579.7</v>
      </c>
    </row>
    <row r="91" spans="1:44" s="2" customFormat="1" ht="99.95" customHeight="1" x14ac:dyDescent="0.25">
      <c r="A91" s="3" t="s">
        <v>301</v>
      </c>
      <c r="B91" s="3" t="s">
        <v>240</v>
      </c>
      <c r="C91" s="3" t="s">
        <v>241</v>
      </c>
      <c r="D91" s="3" t="s">
        <v>302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11322</v>
      </c>
      <c r="L91" s="1">
        <v>4383.49</v>
      </c>
      <c r="M91" s="1">
        <v>4383.49</v>
      </c>
      <c r="N91" s="1">
        <v>0</v>
      </c>
      <c r="O91" s="1">
        <v>1461.16</v>
      </c>
      <c r="P91" s="1">
        <v>1461.16</v>
      </c>
      <c r="Q91" s="1">
        <v>0</v>
      </c>
      <c r="R91" s="1">
        <v>1721.79</v>
      </c>
      <c r="S91" s="1">
        <v>1721.79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6">
        <f t="shared" si="5"/>
        <v>11322</v>
      </c>
      <c r="AP91" s="6">
        <f t="shared" si="6"/>
        <v>7566.44</v>
      </c>
      <c r="AQ91" s="6">
        <f t="shared" si="7"/>
        <v>7566.44</v>
      </c>
      <c r="AR91" s="6">
        <f t="shared" si="8"/>
        <v>3755.5600000000004</v>
      </c>
    </row>
    <row r="92" spans="1:44" s="2" customFormat="1" ht="99.95" customHeight="1" x14ac:dyDescent="0.25">
      <c r="A92" s="3" t="s">
        <v>301</v>
      </c>
      <c r="B92" s="3" t="s">
        <v>240</v>
      </c>
      <c r="C92" s="3" t="s">
        <v>241</v>
      </c>
      <c r="D92" s="3" t="s">
        <v>303</v>
      </c>
      <c r="E92" s="1">
        <v>0</v>
      </c>
      <c r="F92" s="1">
        <v>0</v>
      </c>
      <c r="G92" s="1">
        <v>0</v>
      </c>
      <c r="H92" s="1">
        <v>12000</v>
      </c>
      <c r="I92" s="1">
        <v>3863.99</v>
      </c>
      <c r="J92" s="1">
        <v>2375.16</v>
      </c>
      <c r="K92" s="1">
        <v>0</v>
      </c>
      <c r="L92" s="1">
        <v>8136.01</v>
      </c>
      <c r="M92" s="1">
        <v>9624.84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6">
        <f t="shared" si="5"/>
        <v>12000</v>
      </c>
      <c r="AP92" s="6">
        <f t="shared" si="6"/>
        <v>12000</v>
      </c>
      <c r="AQ92" s="6">
        <f t="shared" si="7"/>
        <v>12000</v>
      </c>
      <c r="AR92" s="6">
        <f t="shared" si="8"/>
        <v>0</v>
      </c>
    </row>
    <row r="93" spans="1:44" s="2" customFormat="1" ht="99.95" customHeight="1" x14ac:dyDescent="0.25">
      <c r="A93" s="3" t="s">
        <v>304</v>
      </c>
      <c r="B93" s="3" t="s">
        <v>305</v>
      </c>
      <c r="C93" s="3" t="s">
        <v>306</v>
      </c>
      <c r="D93" s="3" t="s">
        <v>307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810.54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6">
        <f t="shared" si="5"/>
        <v>810.54</v>
      </c>
      <c r="AP93" s="6">
        <f t="shared" si="6"/>
        <v>0</v>
      </c>
      <c r="AQ93" s="6">
        <f t="shared" si="7"/>
        <v>0</v>
      </c>
      <c r="AR93" s="6">
        <f t="shared" si="8"/>
        <v>810.54</v>
      </c>
    </row>
    <row r="94" spans="1:44" s="2" customFormat="1" ht="99.95" customHeight="1" x14ac:dyDescent="0.25">
      <c r="A94" s="3" t="s">
        <v>308</v>
      </c>
      <c r="B94" s="3" t="s">
        <v>305</v>
      </c>
      <c r="C94" s="3" t="s">
        <v>306</v>
      </c>
      <c r="D94" s="3" t="s">
        <v>309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452.54</v>
      </c>
      <c r="AJ94" s="1">
        <v>452.54</v>
      </c>
      <c r="AK94" s="1">
        <v>0</v>
      </c>
      <c r="AL94" s="1">
        <v>0</v>
      </c>
      <c r="AM94" s="1">
        <v>0</v>
      </c>
      <c r="AN94" s="1">
        <v>452.54</v>
      </c>
      <c r="AO94" s="6">
        <f t="shared" si="5"/>
        <v>452.54</v>
      </c>
      <c r="AP94" s="6">
        <f t="shared" si="6"/>
        <v>452.54</v>
      </c>
      <c r="AQ94" s="6">
        <f t="shared" si="7"/>
        <v>452.54</v>
      </c>
      <c r="AR94" s="6">
        <f t="shared" si="8"/>
        <v>0</v>
      </c>
    </row>
    <row r="95" spans="1:44" s="2" customFormat="1" ht="99.95" customHeight="1" x14ac:dyDescent="0.25">
      <c r="A95" s="3" t="s">
        <v>310</v>
      </c>
      <c r="B95" s="3" t="s">
        <v>305</v>
      </c>
      <c r="C95" s="3" t="s">
        <v>306</v>
      </c>
      <c r="D95" s="3" t="s">
        <v>311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100.78</v>
      </c>
      <c r="AJ95" s="1">
        <v>0</v>
      </c>
      <c r="AK95" s="1">
        <v>0</v>
      </c>
      <c r="AL95" s="1">
        <v>0</v>
      </c>
      <c r="AM95" s="1">
        <v>100.78</v>
      </c>
      <c r="AN95" s="1">
        <v>0</v>
      </c>
      <c r="AO95" s="6">
        <f t="shared" si="5"/>
        <v>100.78</v>
      </c>
      <c r="AP95" s="6">
        <f t="shared" si="6"/>
        <v>100.78</v>
      </c>
      <c r="AQ95" s="6">
        <f t="shared" si="7"/>
        <v>0</v>
      </c>
      <c r="AR95" s="6">
        <f t="shared" si="8"/>
        <v>0</v>
      </c>
    </row>
    <row r="96" spans="1:44" s="2" customFormat="1" ht="99.95" customHeight="1" x14ac:dyDescent="0.25">
      <c r="A96" s="3" t="s">
        <v>312</v>
      </c>
      <c r="B96" s="3" t="s">
        <v>313</v>
      </c>
      <c r="C96" s="3" t="s">
        <v>314</v>
      </c>
      <c r="D96" s="3" t="s">
        <v>315</v>
      </c>
      <c r="E96" s="1">
        <v>0</v>
      </c>
      <c r="F96" s="1">
        <v>0</v>
      </c>
      <c r="G96" s="1">
        <v>0</v>
      </c>
      <c r="H96" s="1">
        <v>372205.1</v>
      </c>
      <c r="I96" s="1">
        <v>66589.84</v>
      </c>
      <c r="J96" s="1">
        <v>66589.84</v>
      </c>
      <c r="K96" s="1">
        <v>0</v>
      </c>
      <c r="L96" s="1">
        <v>67667.37</v>
      </c>
      <c r="M96" s="1">
        <v>67667.37</v>
      </c>
      <c r="N96" s="1">
        <v>0</v>
      </c>
      <c r="O96" s="1">
        <v>68026.41</v>
      </c>
      <c r="P96" s="1">
        <v>9600.58</v>
      </c>
      <c r="Q96" s="1">
        <v>0</v>
      </c>
      <c r="R96" s="1">
        <v>68086.27</v>
      </c>
      <c r="S96" s="1">
        <v>68142.83</v>
      </c>
      <c r="T96" s="1">
        <v>0</v>
      </c>
      <c r="U96" s="1">
        <v>67427.839999999997</v>
      </c>
      <c r="V96" s="1">
        <v>125797.11</v>
      </c>
      <c r="W96" s="1">
        <v>0</v>
      </c>
      <c r="X96" s="1">
        <v>31773.61</v>
      </c>
      <c r="Y96" s="1">
        <v>31773.61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-285.51</v>
      </c>
      <c r="AI96" s="1">
        <v>0</v>
      </c>
      <c r="AJ96" s="1">
        <v>0</v>
      </c>
      <c r="AK96" s="1">
        <v>285.51</v>
      </c>
      <c r="AL96" s="1">
        <v>0</v>
      </c>
      <c r="AM96" s="1">
        <v>0</v>
      </c>
      <c r="AN96" s="1">
        <v>0</v>
      </c>
      <c r="AO96" s="6">
        <f t="shared" si="5"/>
        <v>372205.1</v>
      </c>
      <c r="AP96" s="6">
        <f t="shared" si="6"/>
        <v>369571.33999999997</v>
      </c>
      <c r="AQ96" s="6">
        <f t="shared" si="7"/>
        <v>369571.33999999997</v>
      </c>
      <c r="AR96" s="6">
        <f t="shared" si="8"/>
        <v>2633.7600000000093</v>
      </c>
    </row>
    <row r="97" spans="1:44" s="2" customFormat="1" ht="99.95" customHeight="1" x14ac:dyDescent="0.25">
      <c r="A97" s="3" t="s">
        <v>316</v>
      </c>
      <c r="B97" s="3" t="s">
        <v>317</v>
      </c>
      <c r="C97" s="3" t="s">
        <v>318</v>
      </c>
      <c r="D97" s="3" t="s">
        <v>319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363678.69</v>
      </c>
      <c r="X97" s="1">
        <v>0</v>
      </c>
      <c r="Y97" s="1">
        <v>0</v>
      </c>
      <c r="Z97" s="1">
        <v>0</v>
      </c>
      <c r="AA97" s="1">
        <v>34736.19</v>
      </c>
      <c r="AB97" s="1">
        <v>34736.19</v>
      </c>
      <c r="AC97" s="1">
        <v>0</v>
      </c>
      <c r="AD97" s="1">
        <v>69472.710000000006</v>
      </c>
      <c r="AE97" s="1">
        <v>12495.68</v>
      </c>
      <c r="AF97" s="1">
        <v>0</v>
      </c>
      <c r="AG97" s="1">
        <v>69480.61</v>
      </c>
      <c r="AH97" s="1">
        <v>126449.84</v>
      </c>
      <c r="AI97" s="1">
        <v>0</v>
      </c>
      <c r="AJ97" s="1">
        <v>69475.31</v>
      </c>
      <c r="AK97" s="1">
        <v>69472.710000000006</v>
      </c>
      <c r="AL97" s="1">
        <v>0</v>
      </c>
      <c r="AM97" s="1">
        <v>0</v>
      </c>
      <c r="AN97" s="1">
        <v>0</v>
      </c>
      <c r="AO97" s="6">
        <f t="shared" si="5"/>
        <v>363678.69</v>
      </c>
      <c r="AP97" s="6">
        <f t="shared" si="6"/>
        <v>243164.82</v>
      </c>
      <c r="AQ97" s="6">
        <f t="shared" si="7"/>
        <v>243154.41999999998</v>
      </c>
      <c r="AR97" s="6">
        <f t="shared" si="8"/>
        <v>120513.87</v>
      </c>
    </row>
    <row r="98" spans="1:44" s="2" customFormat="1" ht="99.95" customHeight="1" x14ac:dyDescent="0.25">
      <c r="A98" s="3" t="s">
        <v>320</v>
      </c>
      <c r="B98" s="3" t="s">
        <v>321</v>
      </c>
      <c r="C98" s="3" t="s">
        <v>322</v>
      </c>
      <c r="D98" s="3" t="s">
        <v>323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20000</v>
      </c>
      <c r="O98" s="1">
        <v>0</v>
      </c>
      <c r="P98" s="1">
        <v>0</v>
      </c>
      <c r="Q98" s="1">
        <v>0</v>
      </c>
      <c r="R98" s="1">
        <v>17319</v>
      </c>
      <c r="S98" s="1">
        <v>17319</v>
      </c>
      <c r="T98" s="1">
        <v>40000</v>
      </c>
      <c r="U98" s="1">
        <v>4518</v>
      </c>
      <c r="V98" s="1">
        <v>4518</v>
      </c>
      <c r="W98" s="1">
        <v>0</v>
      </c>
      <c r="X98" s="1">
        <v>8584.2000000000007</v>
      </c>
      <c r="Y98" s="1">
        <v>8584.2000000000007</v>
      </c>
      <c r="Z98" s="1">
        <v>30000</v>
      </c>
      <c r="AA98" s="1">
        <v>9036</v>
      </c>
      <c r="AB98" s="1">
        <v>9036</v>
      </c>
      <c r="AC98" s="1">
        <v>0</v>
      </c>
      <c r="AD98" s="1">
        <v>9036</v>
      </c>
      <c r="AE98" s="1">
        <v>9036</v>
      </c>
      <c r="AF98" s="1">
        <v>0</v>
      </c>
      <c r="AG98" s="1">
        <v>9036</v>
      </c>
      <c r="AH98" s="1">
        <v>9036</v>
      </c>
      <c r="AI98" s="1">
        <v>0</v>
      </c>
      <c r="AJ98" s="1">
        <v>9036</v>
      </c>
      <c r="AK98" s="1">
        <v>9036</v>
      </c>
      <c r="AL98" s="1">
        <v>0</v>
      </c>
      <c r="AM98" s="1">
        <v>9036</v>
      </c>
      <c r="AN98" s="1">
        <v>0</v>
      </c>
      <c r="AO98" s="6">
        <f t="shared" si="5"/>
        <v>90000</v>
      </c>
      <c r="AP98" s="6">
        <f t="shared" si="6"/>
        <v>75601.2</v>
      </c>
      <c r="AQ98" s="6">
        <f t="shared" si="7"/>
        <v>66565.2</v>
      </c>
      <c r="AR98" s="6">
        <f t="shared" si="8"/>
        <v>14398.800000000003</v>
      </c>
    </row>
    <row r="99" spans="1:44" s="2" customFormat="1" ht="129.94999999999999" customHeight="1" x14ac:dyDescent="0.25">
      <c r="A99" s="3" t="s">
        <v>324</v>
      </c>
      <c r="B99" s="3" t="s">
        <v>325</v>
      </c>
      <c r="C99" s="3" t="s">
        <v>326</v>
      </c>
      <c r="D99" s="3" t="s">
        <v>327</v>
      </c>
      <c r="E99" s="1">
        <v>27810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3476.25</v>
      </c>
      <c r="P99" s="1">
        <v>3476.25</v>
      </c>
      <c r="Q99" s="1">
        <v>0</v>
      </c>
      <c r="R99" s="1">
        <v>4635</v>
      </c>
      <c r="S99" s="1">
        <v>2317.5</v>
      </c>
      <c r="T99" s="1">
        <v>0</v>
      </c>
      <c r="U99" s="1">
        <v>0</v>
      </c>
      <c r="V99" s="1">
        <v>2317.5</v>
      </c>
      <c r="W99" s="1">
        <v>0</v>
      </c>
      <c r="X99" s="1">
        <v>2317.5</v>
      </c>
      <c r="Y99" s="1">
        <v>2317.5</v>
      </c>
      <c r="Z99" s="1">
        <v>0</v>
      </c>
      <c r="AA99" s="1">
        <v>2317.5</v>
      </c>
      <c r="AB99" s="1">
        <v>2317.5</v>
      </c>
      <c r="AC99" s="1">
        <v>0</v>
      </c>
      <c r="AD99" s="1">
        <v>2317.5</v>
      </c>
      <c r="AE99" s="1">
        <v>2317.5</v>
      </c>
      <c r="AF99" s="1">
        <v>0</v>
      </c>
      <c r="AG99" s="1">
        <v>2163</v>
      </c>
      <c r="AH99" s="1">
        <v>2163</v>
      </c>
      <c r="AI99" s="1">
        <v>0</v>
      </c>
      <c r="AJ99" s="1">
        <v>2317.5</v>
      </c>
      <c r="AK99" s="1">
        <v>2317.5</v>
      </c>
      <c r="AL99" s="1">
        <v>0</v>
      </c>
      <c r="AM99" s="1">
        <v>2317.5</v>
      </c>
      <c r="AN99" s="1">
        <v>0</v>
      </c>
      <c r="AO99" s="6">
        <f t="shared" si="5"/>
        <v>27810</v>
      </c>
      <c r="AP99" s="6">
        <f t="shared" si="6"/>
        <v>21861.75</v>
      </c>
      <c r="AQ99" s="6">
        <f t="shared" si="7"/>
        <v>19544.25</v>
      </c>
      <c r="AR99" s="6">
        <f t="shared" si="8"/>
        <v>5948.25</v>
      </c>
    </row>
    <row r="100" spans="1:44" s="2" customFormat="1" ht="99.95" customHeight="1" x14ac:dyDescent="0.25">
      <c r="A100" s="3" t="s">
        <v>328</v>
      </c>
      <c r="B100" s="3" t="s">
        <v>329</v>
      </c>
      <c r="C100" s="3" t="s">
        <v>330</v>
      </c>
      <c r="D100" s="3" t="s">
        <v>331</v>
      </c>
      <c r="E100" s="1">
        <v>0</v>
      </c>
      <c r="F100" s="1">
        <v>0</v>
      </c>
      <c r="G100" s="1">
        <v>0</v>
      </c>
      <c r="H100" s="1">
        <v>57000</v>
      </c>
      <c r="I100" s="1">
        <v>37897.5</v>
      </c>
      <c r="J100" s="1">
        <v>18948.75</v>
      </c>
      <c r="K100" s="1">
        <v>0</v>
      </c>
      <c r="L100" s="1">
        <v>0</v>
      </c>
      <c r="M100" s="1">
        <v>18948.75</v>
      </c>
      <c r="N100" s="1">
        <v>0</v>
      </c>
      <c r="O100" s="1">
        <v>18948.75</v>
      </c>
      <c r="P100" s="1">
        <v>0</v>
      </c>
      <c r="Q100" s="1">
        <v>94590</v>
      </c>
      <c r="R100" s="1">
        <v>37897.5</v>
      </c>
      <c r="S100" s="1">
        <v>37897.5</v>
      </c>
      <c r="T100" s="1">
        <v>0</v>
      </c>
      <c r="U100" s="1">
        <v>0</v>
      </c>
      <c r="V100" s="1">
        <v>18948.75</v>
      </c>
      <c r="W100" s="1">
        <v>0</v>
      </c>
      <c r="X100" s="1">
        <v>18948.75</v>
      </c>
      <c r="Y100" s="1">
        <v>18948.75</v>
      </c>
      <c r="Z100" s="1">
        <v>66958.880000000005</v>
      </c>
      <c r="AA100" s="1">
        <v>18948.75</v>
      </c>
      <c r="AB100" s="1">
        <v>18948.75</v>
      </c>
      <c r="AC100" s="1">
        <v>0</v>
      </c>
      <c r="AD100" s="1">
        <v>18948.75</v>
      </c>
      <c r="AE100" s="1">
        <v>18948.75</v>
      </c>
      <c r="AF100" s="1">
        <v>0</v>
      </c>
      <c r="AG100" s="1">
        <v>16067.26</v>
      </c>
      <c r="AH100" s="1">
        <v>16067.26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6">
        <f t="shared" si="5"/>
        <v>218548.88</v>
      </c>
      <c r="AP100" s="6">
        <f t="shared" si="6"/>
        <v>167657.26</v>
      </c>
      <c r="AQ100" s="6">
        <f t="shared" si="7"/>
        <v>167657.26</v>
      </c>
      <c r="AR100" s="6">
        <f t="shared" si="8"/>
        <v>50891.619999999995</v>
      </c>
    </row>
    <row r="101" spans="1:44" s="2" customFormat="1" ht="99.95" customHeight="1" x14ac:dyDescent="0.25">
      <c r="A101" s="3" t="s">
        <v>332</v>
      </c>
      <c r="B101" s="3" t="s">
        <v>321</v>
      </c>
      <c r="C101" s="3" t="s">
        <v>322</v>
      </c>
      <c r="D101" s="3" t="s">
        <v>333</v>
      </c>
      <c r="E101" s="1">
        <v>0</v>
      </c>
      <c r="F101" s="1">
        <v>0</v>
      </c>
      <c r="G101" s="1">
        <v>0</v>
      </c>
      <c r="H101" s="1">
        <v>15000</v>
      </c>
      <c r="I101" s="1">
        <v>4775.3100000000004</v>
      </c>
      <c r="J101" s="1">
        <v>4775.3100000000004</v>
      </c>
      <c r="K101" s="1">
        <v>0</v>
      </c>
      <c r="L101" s="1">
        <v>4775.3100000000004</v>
      </c>
      <c r="M101" s="1">
        <v>4775.3100000000004</v>
      </c>
      <c r="N101" s="1">
        <v>0</v>
      </c>
      <c r="O101" s="1">
        <v>4775.3100000000004</v>
      </c>
      <c r="P101" s="1">
        <v>4775.3100000000004</v>
      </c>
      <c r="Q101" s="1">
        <v>9354.08</v>
      </c>
      <c r="R101" s="1">
        <v>9550.6200000000008</v>
      </c>
      <c r="S101" s="1">
        <v>4775.3100000000004</v>
      </c>
      <c r="T101" s="1">
        <v>0</v>
      </c>
      <c r="U101" s="1">
        <v>0</v>
      </c>
      <c r="V101" s="1">
        <v>4775.3100000000004</v>
      </c>
      <c r="W101" s="1">
        <v>0</v>
      </c>
      <c r="X101" s="1">
        <v>477.53</v>
      </c>
      <c r="Y101" s="1">
        <v>477.53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6">
        <f t="shared" si="5"/>
        <v>24354.080000000002</v>
      </c>
      <c r="AP101" s="6">
        <f t="shared" si="6"/>
        <v>24354.080000000002</v>
      </c>
      <c r="AQ101" s="6">
        <f t="shared" si="7"/>
        <v>24354.080000000002</v>
      </c>
      <c r="AR101" s="6">
        <f t="shared" si="8"/>
        <v>0</v>
      </c>
    </row>
    <row r="102" spans="1:44" s="2" customFormat="1" ht="140.1" customHeight="1" x14ac:dyDescent="0.25">
      <c r="A102" s="3" t="s">
        <v>334</v>
      </c>
      <c r="B102" s="3" t="s">
        <v>335</v>
      </c>
      <c r="C102" s="3" t="s">
        <v>336</v>
      </c>
      <c r="D102" s="3" t="s">
        <v>337</v>
      </c>
      <c r="E102" s="1">
        <v>0</v>
      </c>
      <c r="F102" s="1">
        <v>0</v>
      </c>
      <c r="G102" s="1">
        <v>0</v>
      </c>
      <c r="H102" s="1">
        <v>222180</v>
      </c>
      <c r="I102" s="1">
        <v>38180.300000000003</v>
      </c>
      <c r="J102" s="1">
        <v>572.70000000000005</v>
      </c>
      <c r="K102" s="1">
        <v>0</v>
      </c>
      <c r="L102" s="1">
        <v>29770.14</v>
      </c>
      <c r="M102" s="1">
        <v>29770.14</v>
      </c>
      <c r="N102" s="1">
        <v>0</v>
      </c>
      <c r="O102" s="1">
        <v>0</v>
      </c>
      <c r="P102" s="1">
        <v>0</v>
      </c>
      <c r="Q102" s="1">
        <v>0</v>
      </c>
      <c r="R102" s="1">
        <v>68240.28</v>
      </c>
      <c r="S102" s="1">
        <v>63955.53</v>
      </c>
      <c r="T102" s="1">
        <v>0</v>
      </c>
      <c r="U102" s="1">
        <v>35520.14</v>
      </c>
      <c r="V102" s="1">
        <v>69128.479999999996</v>
      </c>
      <c r="W102" s="1">
        <v>0</v>
      </c>
      <c r="X102" s="1">
        <v>11402.58</v>
      </c>
      <c r="Y102" s="1">
        <v>11402.58</v>
      </c>
      <c r="Z102" s="1">
        <v>0</v>
      </c>
      <c r="AA102" s="1">
        <v>25760</v>
      </c>
      <c r="AB102" s="1">
        <v>25760</v>
      </c>
      <c r="AC102" s="1">
        <v>666540</v>
      </c>
      <c r="AD102" s="1">
        <v>73126.64</v>
      </c>
      <c r="AE102" s="1">
        <v>1096.8800000000001</v>
      </c>
      <c r="AF102" s="1">
        <v>0</v>
      </c>
      <c r="AG102" s="1">
        <v>129016.65</v>
      </c>
      <c r="AH102" s="1">
        <v>137493.60999999999</v>
      </c>
      <c r="AI102" s="1">
        <v>0</v>
      </c>
      <c r="AJ102" s="1">
        <v>0</v>
      </c>
      <c r="AK102" s="1">
        <v>63552.2</v>
      </c>
      <c r="AL102" s="1">
        <v>0</v>
      </c>
      <c r="AM102" s="1">
        <v>67710.11</v>
      </c>
      <c r="AN102" s="1">
        <v>1015.65</v>
      </c>
      <c r="AO102" s="6">
        <f t="shared" si="5"/>
        <v>888720</v>
      </c>
      <c r="AP102" s="6">
        <f t="shared" si="6"/>
        <v>478726.83999999997</v>
      </c>
      <c r="AQ102" s="6">
        <f t="shared" si="7"/>
        <v>403747.76999999996</v>
      </c>
      <c r="AR102" s="6">
        <f t="shared" si="8"/>
        <v>409993.16000000003</v>
      </c>
    </row>
    <row r="103" spans="1:44" s="2" customFormat="1" ht="99.95" customHeight="1" x14ac:dyDescent="0.25">
      <c r="A103" s="3" t="s">
        <v>324</v>
      </c>
      <c r="B103" s="3" t="s">
        <v>338</v>
      </c>
      <c r="C103" s="3" t="s">
        <v>339</v>
      </c>
      <c r="D103" s="3" t="s">
        <v>340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84239.039999999994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6">
        <f t="shared" si="5"/>
        <v>84239.039999999994</v>
      </c>
      <c r="AP103" s="6">
        <f t="shared" si="6"/>
        <v>0</v>
      </c>
      <c r="AQ103" s="6">
        <f t="shared" si="7"/>
        <v>0</v>
      </c>
      <c r="AR103" s="6">
        <f t="shared" si="8"/>
        <v>84239.039999999994</v>
      </c>
    </row>
    <row r="104" spans="1:44" s="2" customFormat="1" ht="140.1" customHeight="1" x14ac:dyDescent="0.25">
      <c r="A104" s="3" t="s">
        <v>341</v>
      </c>
      <c r="B104" s="3" t="s">
        <v>342</v>
      </c>
      <c r="C104" s="3" t="s">
        <v>336</v>
      </c>
      <c r="D104" s="3" t="s">
        <v>343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25230.48</v>
      </c>
      <c r="L104" s="1">
        <v>16820.32</v>
      </c>
      <c r="M104" s="1">
        <v>16820.32</v>
      </c>
      <c r="N104" s="1">
        <v>0</v>
      </c>
      <c r="O104" s="1">
        <v>8410.16</v>
      </c>
      <c r="P104" s="1">
        <v>126.15</v>
      </c>
      <c r="Q104" s="1">
        <v>0</v>
      </c>
      <c r="R104" s="1">
        <v>0</v>
      </c>
      <c r="S104" s="1">
        <v>8284.01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6">
        <f t="shared" si="5"/>
        <v>25230.48</v>
      </c>
      <c r="AP104" s="6">
        <f t="shared" si="6"/>
        <v>25230.48</v>
      </c>
      <c r="AQ104" s="6">
        <f t="shared" si="7"/>
        <v>25230.480000000003</v>
      </c>
      <c r="AR104" s="6">
        <f t="shared" si="8"/>
        <v>0</v>
      </c>
    </row>
    <row r="105" spans="1:44" s="2" customFormat="1" ht="99.95" customHeight="1" x14ac:dyDescent="0.25">
      <c r="A105" s="3" t="s">
        <v>341</v>
      </c>
      <c r="B105" s="3" t="s">
        <v>342</v>
      </c>
      <c r="C105" s="3" t="s">
        <v>336</v>
      </c>
      <c r="D105" s="3" t="s">
        <v>344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31117.59</v>
      </c>
      <c r="R105" s="1">
        <v>0</v>
      </c>
      <c r="S105" s="1">
        <v>0</v>
      </c>
      <c r="T105" s="1">
        <v>0</v>
      </c>
      <c r="U105" s="1">
        <v>16820.32</v>
      </c>
      <c r="V105" s="1">
        <v>16820.32</v>
      </c>
      <c r="W105" s="1">
        <v>0</v>
      </c>
      <c r="X105" s="1">
        <v>5606.8</v>
      </c>
      <c r="Y105" s="1">
        <v>5606.8</v>
      </c>
      <c r="Z105" s="1">
        <v>0</v>
      </c>
      <c r="AA105" s="1">
        <v>8410.16</v>
      </c>
      <c r="AB105" s="1">
        <v>8410.16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6">
        <f t="shared" si="5"/>
        <v>31117.59</v>
      </c>
      <c r="AP105" s="6">
        <f t="shared" si="6"/>
        <v>30837.279999999999</v>
      </c>
      <c r="AQ105" s="6">
        <f t="shared" si="7"/>
        <v>30837.279999999999</v>
      </c>
      <c r="AR105" s="6">
        <f t="shared" si="8"/>
        <v>280.31000000000131</v>
      </c>
    </row>
    <row r="106" spans="1:44" s="2" customFormat="1" ht="99.95" customHeight="1" x14ac:dyDescent="0.25">
      <c r="A106" s="3" t="s">
        <v>345</v>
      </c>
      <c r="B106" s="3" t="s">
        <v>346</v>
      </c>
      <c r="C106" s="3" t="s">
        <v>347</v>
      </c>
      <c r="D106" s="3" t="s">
        <v>348</v>
      </c>
      <c r="E106" s="1">
        <v>0</v>
      </c>
      <c r="F106" s="1">
        <v>0</v>
      </c>
      <c r="G106" s="1">
        <v>0</v>
      </c>
      <c r="H106" s="1">
        <v>549.05999999999995</v>
      </c>
      <c r="I106" s="1">
        <v>464</v>
      </c>
      <c r="J106" s="1">
        <v>0</v>
      </c>
      <c r="K106" s="1">
        <v>0</v>
      </c>
      <c r="L106" s="1">
        <v>0</v>
      </c>
      <c r="M106" s="1">
        <v>464</v>
      </c>
      <c r="N106" s="1">
        <v>0</v>
      </c>
      <c r="O106" s="1">
        <v>0</v>
      </c>
      <c r="P106" s="1">
        <v>0</v>
      </c>
      <c r="Q106" s="1">
        <v>0</v>
      </c>
      <c r="R106" s="1">
        <v>85.06</v>
      </c>
      <c r="S106" s="1">
        <v>85.06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6">
        <f t="shared" si="5"/>
        <v>549.05999999999995</v>
      </c>
      <c r="AP106" s="6">
        <f t="shared" si="6"/>
        <v>549.05999999999995</v>
      </c>
      <c r="AQ106" s="6">
        <f t="shared" si="7"/>
        <v>549.05999999999995</v>
      </c>
      <c r="AR106" s="6">
        <f t="shared" si="8"/>
        <v>0</v>
      </c>
    </row>
    <row r="107" spans="1:44" s="2" customFormat="1" ht="99.95" customHeight="1" x14ac:dyDescent="0.25">
      <c r="A107" s="3" t="s">
        <v>349</v>
      </c>
      <c r="B107" s="3" t="s">
        <v>350</v>
      </c>
      <c r="C107" s="3" t="s">
        <v>351</v>
      </c>
      <c r="D107" s="3" t="s">
        <v>352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47000</v>
      </c>
      <c r="L107" s="1">
        <v>30361.51</v>
      </c>
      <c r="M107" s="1">
        <v>30361.51</v>
      </c>
      <c r="N107" s="1">
        <v>0</v>
      </c>
      <c r="O107" s="1">
        <v>14798.36</v>
      </c>
      <c r="P107" s="1">
        <v>14798.36</v>
      </c>
      <c r="Q107" s="1">
        <v>14796.72</v>
      </c>
      <c r="R107" s="1">
        <v>14796.72</v>
      </c>
      <c r="S107" s="1">
        <v>14796.72</v>
      </c>
      <c r="T107" s="1">
        <v>77893</v>
      </c>
      <c r="U107" s="1">
        <v>14724.19</v>
      </c>
      <c r="V107" s="1">
        <v>14724.19</v>
      </c>
      <c r="W107" s="1">
        <v>0</v>
      </c>
      <c r="X107" s="1">
        <v>14542.71</v>
      </c>
      <c r="Y107" s="1">
        <v>14542.71</v>
      </c>
      <c r="Z107" s="1">
        <v>0</v>
      </c>
      <c r="AA107" s="1">
        <v>14594.26</v>
      </c>
      <c r="AB107" s="1">
        <v>14594.26</v>
      </c>
      <c r="AC107" s="1">
        <v>0</v>
      </c>
      <c r="AD107" s="1">
        <v>15538.99</v>
      </c>
      <c r="AE107" s="1">
        <v>15538.99</v>
      </c>
      <c r="AF107" s="1">
        <v>0</v>
      </c>
      <c r="AG107" s="1">
        <v>15054.59</v>
      </c>
      <c r="AH107" s="1">
        <v>15054.59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6">
        <f t="shared" si="5"/>
        <v>139689.72</v>
      </c>
      <c r="AP107" s="6">
        <f t="shared" si="6"/>
        <v>134411.32999999999</v>
      </c>
      <c r="AQ107" s="6">
        <f t="shared" si="7"/>
        <v>134411.32999999999</v>
      </c>
      <c r="AR107" s="6">
        <f t="shared" si="8"/>
        <v>5278.390000000014</v>
      </c>
    </row>
    <row r="108" spans="1:44" s="2" customFormat="1" ht="99.95" customHeight="1" x14ac:dyDescent="0.25">
      <c r="A108" s="3" t="s">
        <v>353</v>
      </c>
      <c r="B108" s="3" t="s">
        <v>354</v>
      </c>
      <c r="C108" s="3" t="s">
        <v>355</v>
      </c>
      <c r="D108" s="3" t="s">
        <v>356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1889.02</v>
      </c>
      <c r="O108" s="1">
        <v>781.66</v>
      </c>
      <c r="P108" s="1">
        <v>0</v>
      </c>
      <c r="Q108" s="1">
        <v>0</v>
      </c>
      <c r="R108" s="1">
        <v>781.66</v>
      </c>
      <c r="S108" s="1">
        <v>781.66</v>
      </c>
      <c r="T108" s="1">
        <v>0</v>
      </c>
      <c r="U108" s="1">
        <v>0</v>
      </c>
      <c r="V108" s="1">
        <v>781.66</v>
      </c>
      <c r="W108" s="1">
        <v>0</v>
      </c>
      <c r="X108" s="1">
        <v>325.69</v>
      </c>
      <c r="Y108" s="1">
        <v>325.69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6">
        <f t="shared" si="5"/>
        <v>1889.02</v>
      </c>
      <c r="AP108" s="6">
        <f t="shared" si="6"/>
        <v>1889.01</v>
      </c>
      <c r="AQ108" s="6">
        <f t="shared" si="7"/>
        <v>1889.01</v>
      </c>
      <c r="AR108" s="6">
        <f t="shared" si="8"/>
        <v>9.9999999999909051E-3</v>
      </c>
    </row>
    <row r="109" spans="1:44" s="2" customFormat="1" ht="99.95" customHeight="1" x14ac:dyDescent="0.25">
      <c r="A109" s="3" t="s">
        <v>357</v>
      </c>
      <c r="B109" s="3" t="s">
        <v>358</v>
      </c>
      <c r="C109" s="3" t="s">
        <v>359</v>
      </c>
      <c r="D109" s="3" t="s">
        <v>360</v>
      </c>
      <c r="E109" s="1">
        <v>0</v>
      </c>
      <c r="F109" s="1">
        <v>0</v>
      </c>
      <c r="G109" s="1">
        <v>0</v>
      </c>
      <c r="H109" s="1">
        <v>24000</v>
      </c>
      <c r="I109" s="1">
        <v>15475.54</v>
      </c>
      <c r="J109" s="1">
        <v>7737.77</v>
      </c>
      <c r="K109" s="1">
        <v>0</v>
      </c>
      <c r="L109" s="1">
        <v>7737.77</v>
      </c>
      <c r="M109" s="1">
        <v>15475.54</v>
      </c>
      <c r="N109" s="1">
        <v>0</v>
      </c>
      <c r="O109" s="1">
        <v>0</v>
      </c>
      <c r="P109" s="1">
        <v>0</v>
      </c>
      <c r="Q109" s="1">
        <v>71457.39</v>
      </c>
      <c r="R109" s="1">
        <v>15475.54</v>
      </c>
      <c r="S109" s="1">
        <v>15475.54</v>
      </c>
      <c r="T109" s="1">
        <v>0</v>
      </c>
      <c r="U109" s="1">
        <v>7737.77</v>
      </c>
      <c r="V109" s="1">
        <v>0</v>
      </c>
      <c r="W109" s="1">
        <v>0</v>
      </c>
      <c r="X109" s="1">
        <v>7737.77</v>
      </c>
      <c r="Y109" s="1">
        <v>15475.54</v>
      </c>
      <c r="Z109" s="1">
        <v>0</v>
      </c>
      <c r="AA109" s="1">
        <v>7927.2</v>
      </c>
      <c r="AB109" s="1">
        <v>7927.2</v>
      </c>
      <c r="AC109" s="1">
        <v>0</v>
      </c>
      <c r="AD109" s="1">
        <v>8254.39</v>
      </c>
      <c r="AE109" s="1">
        <v>0</v>
      </c>
      <c r="AF109" s="1">
        <v>0</v>
      </c>
      <c r="AG109" s="1">
        <v>8254.39</v>
      </c>
      <c r="AH109" s="1">
        <v>8254.39</v>
      </c>
      <c r="AI109" s="1">
        <v>0</v>
      </c>
      <c r="AJ109" s="1">
        <v>8254.39</v>
      </c>
      <c r="AK109" s="1">
        <v>8254.39</v>
      </c>
      <c r="AL109" s="1">
        <v>0</v>
      </c>
      <c r="AM109" s="1">
        <v>0</v>
      </c>
      <c r="AN109" s="1">
        <v>8254.39</v>
      </c>
      <c r="AO109" s="6">
        <f t="shared" si="5"/>
        <v>95457.39</v>
      </c>
      <c r="AP109" s="6">
        <f t="shared" si="6"/>
        <v>86854.760000000009</v>
      </c>
      <c r="AQ109" s="6">
        <f t="shared" si="7"/>
        <v>86854.760000000009</v>
      </c>
      <c r="AR109" s="6">
        <f t="shared" si="8"/>
        <v>8602.6299999999901</v>
      </c>
    </row>
    <row r="110" spans="1:44" s="2" customFormat="1" ht="99.95" customHeight="1" x14ac:dyDescent="0.25">
      <c r="A110" s="3" t="s">
        <v>361</v>
      </c>
      <c r="B110" s="3" t="s">
        <v>362</v>
      </c>
      <c r="C110" s="3" t="s">
        <v>363</v>
      </c>
      <c r="D110" s="3" t="s">
        <v>364</v>
      </c>
      <c r="E110" s="1">
        <v>0</v>
      </c>
      <c r="F110" s="1">
        <v>0</v>
      </c>
      <c r="G110" s="1">
        <v>0</v>
      </c>
      <c r="H110" s="1">
        <v>19400</v>
      </c>
      <c r="I110" s="1">
        <v>12895.2</v>
      </c>
      <c r="J110" s="1">
        <v>12895.2</v>
      </c>
      <c r="K110" s="1">
        <v>20000</v>
      </c>
      <c r="L110" s="1">
        <v>6447.6</v>
      </c>
      <c r="M110" s="1">
        <v>6447.6</v>
      </c>
      <c r="N110" s="1">
        <v>0</v>
      </c>
      <c r="O110" s="1">
        <v>6447.6</v>
      </c>
      <c r="P110" s="1">
        <v>6447.6</v>
      </c>
      <c r="Q110" s="1">
        <v>0</v>
      </c>
      <c r="R110" s="1">
        <v>6447.6</v>
      </c>
      <c r="S110" s="1">
        <v>0</v>
      </c>
      <c r="T110" s="1">
        <v>0</v>
      </c>
      <c r="U110" s="1">
        <v>6447.6</v>
      </c>
      <c r="V110" s="1">
        <v>6447.6</v>
      </c>
      <c r="W110" s="1">
        <v>36896.6</v>
      </c>
      <c r="X110" s="1">
        <v>6447.6</v>
      </c>
      <c r="Y110" s="1">
        <v>12895.2</v>
      </c>
      <c r="Z110" s="1">
        <v>0</v>
      </c>
      <c r="AA110" s="1">
        <v>6447.6</v>
      </c>
      <c r="AB110" s="1">
        <v>6447.6</v>
      </c>
      <c r="AC110" s="1">
        <v>0</v>
      </c>
      <c r="AD110" s="1">
        <v>6447.6</v>
      </c>
      <c r="AE110" s="1">
        <v>6447.6</v>
      </c>
      <c r="AF110" s="1">
        <v>0</v>
      </c>
      <c r="AG110" s="1">
        <v>6447.6</v>
      </c>
      <c r="AH110" s="1">
        <v>6447.6</v>
      </c>
      <c r="AI110" s="1">
        <v>0</v>
      </c>
      <c r="AJ110" s="1">
        <v>6447.6</v>
      </c>
      <c r="AK110" s="1">
        <v>6447.6</v>
      </c>
      <c r="AL110" s="1">
        <v>0</v>
      </c>
      <c r="AM110" s="1">
        <v>0</v>
      </c>
      <c r="AN110" s="1">
        <v>0</v>
      </c>
      <c r="AO110" s="6">
        <f t="shared" si="5"/>
        <v>76296.600000000006</v>
      </c>
      <c r="AP110" s="6">
        <f t="shared" si="6"/>
        <v>70923.599999999991</v>
      </c>
      <c r="AQ110" s="6">
        <f t="shared" si="7"/>
        <v>70923.599999999991</v>
      </c>
      <c r="AR110" s="6">
        <f t="shared" si="8"/>
        <v>5373.0000000000146</v>
      </c>
    </row>
    <row r="111" spans="1:44" s="2" customFormat="1" ht="99.95" customHeight="1" x14ac:dyDescent="0.25">
      <c r="A111" s="3" t="s">
        <v>365</v>
      </c>
      <c r="B111" s="3" t="s">
        <v>366</v>
      </c>
      <c r="C111" s="3" t="s">
        <v>367</v>
      </c>
      <c r="D111" s="3" t="s">
        <v>368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8020.8</v>
      </c>
      <c r="X111" s="1">
        <v>0</v>
      </c>
      <c r="Y111" s="1">
        <v>0</v>
      </c>
      <c r="Z111" s="1">
        <v>0</v>
      </c>
      <c r="AA111" s="1">
        <v>1069.44</v>
      </c>
      <c r="AB111" s="1">
        <v>1069.44</v>
      </c>
      <c r="AC111" s="1">
        <v>0</v>
      </c>
      <c r="AD111" s="1">
        <v>3208.32</v>
      </c>
      <c r="AE111" s="1">
        <v>1604.16</v>
      </c>
      <c r="AF111" s="1">
        <v>0</v>
      </c>
      <c r="AG111" s="1">
        <v>0</v>
      </c>
      <c r="AH111" s="1">
        <v>1604.16</v>
      </c>
      <c r="AI111" s="1">
        <v>0</v>
      </c>
      <c r="AJ111" s="1">
        <v>0</v>
      </c>
      <c r="AK111" s="1">
        <v>0</v>
      </c>
      <c r="AL111" s="1">
        <v>0</v>
      </c>
      <c r="AM111" s="1">
        <v>1604.16</v>
      </c>
      <c r="AN111" s="1">
        <v>0</v>
      </c>
      <c r="AO111" s="6">
        <f t="shared" si="5"/>
        <v>8020.8</v>
      </c>
      <c r="AP111" s="6">
        <f t="shared" si="6"/>
        <v>5881.92</v>
      </c>
      <c r="AQ111" s="6">
        <f t="shared" si="7"/>
        <v>4277.76</v>
      </c>
      <c r="AR111" s="6">
        <f t="shared" si="8"/>
        <v>2138.88</v>
      </c>
    </row>
    <row r="112" spans="1:44" s="2" customFormat="1" ht="99.95" customHeight="1" x14ac:dyDescent="0.25">
      <c r="A112" s="3" t="s">
        <v>369</v>
      </c>
      <c r="B112" s="3" t="s">
        <v>370</v>
      </c>
      <c r="C112" s="3" t="s">
        <v>371</v>
      </c>
      <c r="D112" s="3" t="s">
        <v>372</v>
      </c>
      <c r="E112" s="1">
        <v>24251.919999999998</v>
      </c>
      <c r="F112" s="1">
        <v>0</v>
      </c>
      <c r="G112" s="1">
        <v>0</v>
      </c>
      <c r="H112" s="1">
        <v>0</v>
      </c>
      <c r="I112" s="1">
        <v>6929.12</v>
      </c>
      <c r="J112" s="1">
        <v>3464.56</v>
      </c>
      <c r="K112" s="1">
        <v>0</v>
      </c>
      <c r="L112" s="1">
        <v>3464.56</v>
      </c>
      <c r="M112" s="1">
        <v>3464.56</v>
      </c>
      <c r="N112" s="1">
        <v>0</v>
      </c>
      <c r="O112" s="1">
        <v>0</v>
      </c>
      <c r="P112" s="1">
        <v>3464.56</v>
      </c>
      <c r="Q112" s="1">
        <v>0</v>
      </c>
      <c r="R112" s="1">
        <v>6929.12</v>
      </c>
      <c r="S112" s="1">
        <v>3464.56</v>
      </c>
      <c r="T112" s="1">
        <v>0</v>
      </c>
      <c r="U112" s="1">
        <v>0</v>
      </c>
      <c r="V112" s="1">
        <v>3464.56</v>
      </c>
      <c r="W112" s="1">
        <v>0</v>
      </c>
      <c r="X112" s="1">
        <v>0</v>
      </c>
      <c r="Y112" s="1">
        <v>0</v>
      </c>
      <c r="Z112" s="1">
        <v>0</v>
      </c>
      <c r="AA112" s="1">
        <v>6929.12</v>
      </c>
      <c r="AB112" s="1">
        <v>3464.56</v>
      </c>
      <c r="AC112" s="1">
        <v>0</v>
      </c>
      <c r="AD112" s="1">
        <v>0</v>
      </c>
      <c r="AE112" s="1">
        <v>3464.56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6">
        <f t="shared" si="5"/>
        <v>24251.919999999998</v>
      </c>
      <c r="AP112" s="6">
        <f t="shared" si="6"/>
        <v>24251.919999999998</v>
      </c>
      <c r="AQ112" s="6">
        <f t="shared" si="7"/>
        <v>24251.920000000002</v>
      </c>
      <c r="AR112" s="6">
        <f t="shared" si="8"/>
        <v>0</v>
      </c>
    </row>
    <row r="113" spans="1:44" s="2" customFormat="1" ht="99.95" customHeight="1" x14ac:dyDescent="0.25">
      <c r="A113" s="3" t="s">
        <v>373</v>
      </c>
      <c r="B113" s="3" t="s">
        <v>366</v>
      </c>
      <c r="C113" s="3" t="s">
        <v>367</v>
      </c>
      <c r="D113" s="3" t="s">
        <v>374</v>
      </c>
      <c r="E113" s="1">
        <v>11229.12</v>
      </c>
      <c r="F113" s="1">
        <v>0</v>
      </c>
      <c r="G113" s="1">
        <v>0</v>
      </c>
      <c r="H113" s="1">
        <v>0</v>
      </c>
      <c r="I113" s="1">
        <v>1604.16</v>
      </c>
      <c r="J113" s="1">
        <v>1604.16</v>
      </c>
      <c r="K113" s="1">
        <v>0</v>
      </c>
      <c r="L113" s="1">
        <v>3208.32</v>
      </c>
      <c r="M113" s="1">
        <v>1604.16</v>
      </c>
      <c r="N113" s="1">
        <v>0</v>
      </c>
      <c r="O113" s="1">
        <v>0</v>
      </c>
      <c r="P113" s="1">
        <v>1604.16</v>
      </c>
      <c r="Q113" s="1">
        <v>0</v>
      </c>
      <c r="R113" s="1">
        <v>3208.32</v>
      </c>
      <c r="S113" s="1">
        <v>1604.16</v>
      </c>
      <c r="T113" s="1">
        <v>0</v>
      </c>
      <c r="U113" s="1">
        <v>3208.32</v>
      </c>
      <c r="V113" s="1">
        <v>3208.32</v>
      </c>
      <c r="W113" s="1">
        <v>0</v>
      </c>
      <c r="X113" s="1">
        <v>0</v>
      </c>
      <c r="Y113" s="1">
        <v>1604.16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6">
        <f t="shared" si="5"/>
        <v>11229.12</v>
      </c>
      <c r="AP113" s="6">
        <f t="shared" si="6"/>
        <v>11229.12</v>
      </c>
      <c r="AQ113" s="6">
        <f t="shared" si="7"/>
        <v>11229.12</v>
      </c>
      <c r="AR113" s="6">
        <f t="shared" si="8"/>
        <v>0</v>
      </c>
    </row>
    <row r="114" spans="1:44" s="2" customFormat="1" ht="140.1" customHeight="1" x14ac:dyDescent="0.25">
      <c r="A114" s="3" t="s">
        <v>375</v>
      </c>
      <c r="B114" s="3" t="s">
        <v>376</v>
      </c>
      <c r="C114" s="3" t="s">
        <v>377</v>
      </c>
      <c r="D114" s="3" t="s">
        <v>378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160000</v>
      </c>
      <c r="O114" s="1">
        <v>0</v>
      </c>
      <c r="P114" s="1">
        <v>0</v>
      </c>
      <c r="Q114" s="1">
        <v>0</v>
      </c>
      <c r="R114" s="1">
        <v>158669.9</v>
      </c>
      <c r="S114" s="1">
        <v>9931.66</v>
      </c>
      <c r="T114" s="1">
        <v>0</v>
      </c>
      <c r="U114" s="1">
        <v>0</v>
      </c>
      <c r="V114" s="1">
        <v>148738.23999999999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1330.1</v>
      </c>
      <c r="AE114" s="1">
        <v>1330.1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6">
        <f t="shared" si="5"/>
        <v>160000</v>
      </c>
      <c r="AP114" s="6">
        <f t="shared" si="6"/>
        <v>160000</v>
      </c>
      <c r="AQ114" s="6">
        <f t="shared" si="7"/>
        <v>160000</v>
      </c>
      <c r="AR114" s="6">
        <f t="shared" si="8"/>
        <v>0</v>
      </c>
    </row>
    <row r="115" spans="1:44" s="2" customFormat="1" ht="140.1" customHeight="1" x14ac:dyDescent="0.25">
      <c r="A115" s="3" t="s">
        <v>375</v>
      </c>
      <c r="B115" s="3" t="s">
        <v>376</v>
      </c>
      <c r="C115" s="3" t="s">
        <v>377</v>
      </c>
      <c r="D115" s="3" t="s">
        <v>379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45000</v>
      </c>
      <c r="AA115" s="1">
        <v>0</v>
      </c>
      <c r="AB115" s="1">
        <v>0</v>
      </c>
      <c r="AC115" s="1">
        <v>0</v>
      </c>
      <c r="AD115" s="1">
        <v>44989.919999999998</v>
      </c>
      <c r="AE115" s="1">
        <v>44989.919999999998</v>
      </c>
      <c r="AF115" s="1">
        <v>0</v>
      </c>
      <c r="AG115" s="1">
        <v>0</v>
      </c>
      <c r="AH115" s="1">
        <v>0</v>
      </c>
      <c r="AI115" s="1">
        <v>-10.08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6">
        <f t="shared" si="5"/>
        <v>44989.919999999998</v>
      </c>
      <c r="AP115" s="6">
        <f t="shared" si="6"/>
        <v>44989.919999999998</v>
      </c>
      <c r="AQ115" s="6">
        <f t="shared" si="7"/>
        <v>44989.919999999998</v>
      </c>
      <c r="AR115" s="6">
        <f t="shared" si="8"/>
        <v>0</v>
      </c>
    </row>
    <row r="116" spans="1:44" s="2" customFormat="1" ht="140.1" customHeight="1" x14ac:dyDescent="0.25">
      <c r="A116" s="3" t="s">
        <v>375</v>
      </c>
      <c r="B116" s="3" t="s">
        <v>376</v>
      </c>
      <c r="C116" s="3" t="s">
        <v>377</v>
      </c>
      <c r="D116" s="3" t="s">
        <v>380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455425</v>
      </c>
      <c r="R116" s="1">
        <v>0</v>
      </c>
      <c r="S116" s="1">
        <v>0</v>
      </c>
      <c r="T116" s="1">
        <v>0</v>
      </c>
      <c r="U116" s="1">
        <v>444837.79</v>
      </c>
      <c r="V116" s="1">
        <v>32701.119999999999</v>
      </c>
      <c r="W116" s="1">
        <v>0</v>
      </c>
      <c r="X116" s="1">
        <v>0</v>
      </c>
      <c r="Y116" s="1">
        <v>412136.67</v>
      </c>
      <c r="Z116" s="1">
        <v>0</v>
      </c>
      <c r="AA116" s="1">
        <v>0</v>
      </c>
      <c r="AB116" s="1">
        <v>0</v>
      </c>
      <c r="AC116" s="1">
        <v>0</v>
      </c>
      <c r="AD116" s="1">
        <v>10587.21</v>
      </c>
      <c r="AE116" s="1">
        <v>10587.21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6">
        <f t="shared" si="5"/>
        <v>455425</v>
      </c>
      <c r="AP116" s="6">
        <f t="shared" si="6"/>
        <v>455425</v>
      </c>
      <c r="AQ116" s="6">
        <f t="shared" si="7"/>
        <v>455425</v>
      </c>
      <c r="AR116" s="6">
        <f t="shared" si="8"/>
        <v>0</v>
      </c>
    </row>
    <row r="117" spans="1:44" s="2" customFormat="1" ht="140.1" customHeight="1" x14ac:dyDescent="0.25">
      <c r="A117" s="3" t="s">
        <v>381</v>
      </c>
      <c r="B117" s="3" t="s">
        <v>376</v>
      </c>
      <c r="C117" s="3" t="s">
        <v>377</v>
      </c>
      <c r="D117" s="3" t="s">
        <v>382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1282987.32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6">
        <f t="shared" si="5"/>
        <v>1282987.32</v>
      </c>
      <c r="AP117" s="6">
        <f t="shared" si="6"/>
        <v>0</v>
      </c>
      <c r="AQ117" s="6">
        <f t="shared" si="7"/>
        <v>0</v>
      </c>
      <c r="AR117" s="6">
        <f t="shared" si="8"/>
        <v>1282987.32</v>
      </c>
    </row>
    <row r="118" spans="1:44" s="2" customFormat="1" ht="99.95" customHeight="1" x14ac:dyDescent="0.25">
      <c r="A118" s="3" t="s">
        <v>383</v>
      </c>
      <c r="B118" s="3" t="s">
        <v>384</v>
      </c>
      <c r="C118" s="3" t="s">
        <v>385</v>
      </c>
      <c r="D118" s="3" t="s">
        <v>386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2190</v>
      </c>
      <c r="L118" s="1">
        <v>0</v>
      </c>
      <c r="M118" s="1">
        <v>0</v>
      </c>
      <c r="N118" s="1">
        <v>0</v>
      </c>
      <c r="O118" s="1">
        <v>2190</v>
      </c>
      <c r="P118" s="1">
        <v>2190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6">
        <f t="shared" si="5"/>
        <v>2190</v>
      </c>
      <c r="AP118" s="6">
        <f t="shared" si="6"/>
        <v>2190</v>
      </c>
      <c r="AQ118" s="6">
        <f t="shared" si="7"/>
        <v>2190</v>
      </c>
      <c r="AR118" s="6">
        <f t="shared" si="8"/>
        <v>0</v>
      </c>
    </row>
    <row r="119" spans="1:44" ht="99.95" customHeight="1" x14ac:dyDescent="0.25">
      <c r="A119" s="13" t="s">
        <v>387</v>
      </c>
      <c r="B119" s="13" t="s">
        <v>388</v>
      </c>
      <c r="C119" s="13" t="s">
        <v>389</v>
      </c>
      <c r="D119" s="13" t="s">
        <v>390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5492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5492</v>
      </c>
      <c r="S119" s="14">
        <v>5492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5">
        <f t="shared" si="5"/>
        <v>5492</v>
      </c>
      <c r="AP119" s="15">
        <f t="shared" si="6"/>
        <v>5492</v>
      </c>
      <c r="AQ119" s="15">
        <f t="shared" si="7"/>
        <v>5492</v>
      </c>
      <c r="AR119" s="15">
        <f t="shared" si="8"/>
        <v>0</v>
      </c>
    </row>
    <row r="120" spans="1:44" s="2" customFormat="1" ht="140.1" customHeight="1" x14ac:dyDescent="0.25">
      <c r="A120" s="3" t="s">
        <v>391</v>
      </c>
      <c r="B120" s="3" t="s">
        <v>392</v>
      </c>
      <c r="C120" s="3" t="s">
        <v>393</v>
      </c>
      <c r="D120" s="3" t="s">
        <v>394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4780</v>
      </c>
      <c r="L120" s="1">
        <v>4780</v>
      </c>
      <c r="M120" s="1">
        <v>4780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6">
        <f t="shared" si="5"/>
        <v>4780</v>
      </c>
      <c r="AP120" s="6">
        <f t="shared" si="6"/>
        <v>4780</v>
      </c>
      <c r="AQ120" s="6">
        <f t="shared" si="7"/>
        <v>4780</v>
      </c>
      <c r="AR120" s="6">
        <f t="shared" si="8"/>
        <v>0</v>
      </c>
    </row>
    <row r="121" spans="1:44" s="2" customFormat="1" ht="99.95" customHeight="1" x14ac:dyDescent="0.25">
      <c r="A121" s="3" t="s">
        <v>395</v>
      </c>
      <c r="B121" s="3" t="s">
        <v>396</v>
      </c>
      <c r="C121" s="3" t="s">
        <v>397</v>
      </c>
      <c r="D121" s="3" t="s">
        <v>398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653992.18999999994</v>
      </c>
      <c r="L121" s="1">
        <v>219624.36</v>
      </c>
      <c r="M121" s="1">
        <v>157969.14000000001</v>
      </c>
      <c r="N121" s="1">
        <v>0</v>
      </c>
      <c r="O121" s="1">
        <v>0</v>
      </c>
      <c r="P121" s="1">
        <v>61655.22</v>
      </c>
      <c r="Q121" s="1">
        <v>0</v>
      </c>
      <c r="R121" s="1">
        <v>73208.12</v>
      </c>
      <c r="S121" s="1">
        <v>73208.12</v>
      </c>
      <c r="T121" s="1">
        <v>0</v>
      </c>
      <c r="U121" s="1">
        <v>73208.12</v>
      </c>
      <c r="V121" s="1">
        <v>73208.12</v>
      </c>
      <c r="W121" s="1">
        <v>0</v>
      </c>
      <c r="X121" s="1">
        <v>48805.41</v>
      </c>
      <c r="Y121" s="1">
        <v>48805.41</v>
      </c>
      <c r="Z121" s="1">
        <v>0</v>
      </c>
      <c r="AA121" s="1">
        <v>73208.12</v>
      </c>
      <c r="AB121" s="1">
        <v>73208.12</v>
      </c>
      <c r="AC121" s="1">
        <v>0</v>
      </c>
      <c r="AD121" s="1">
        <v>73208.12</v>
      </c>
      <c r="AE121" s="1">
        <v>73208.12</v>
      </c>
      <c r="AF121" s="1">
        <v>0</v>
      </c>
      <c r="AG121" s="1">
        <v>90788.36</v>
      </c>
      <c r="AH121" s="1">
        <v>14410.88</v>
      </c>
      <c r="AI121" s="1">
        <v>0</v>
      </c>
      <c r="AJ121" s="1">
        <v>0</v>
      </c>
      <c r="AK121" s="1">
        <v>76374.880000000005</v>
      </c>
      <c r="AL121" s="1">
        <v>0</v>
      </c>
      <c r="AM121" s="1">
        <v>0</v>
      </c>
      <c r="AN121" s="1">
        <v>0</v>
      </c>
      <c r="AO121" s="6">
        <f t="shared" si="5"/>
        <v>653992.18999999994</v>
      </c>
      <c r="AP121" s="6">
        <f t="shared" si="6"/>
        <v>652050.61</v>
      </c>
      <c r="AQ121" s="6">
        <f t="shared" si="7"/>
        <v>652048.01</v>
      </c>
      <c r="AR121" s="6">
        <f t="shared" si="8"/>
        <v>1941.5799999999581</v>
      </c>
    </row>
    <row r="122" spans="1:44" s="2" customFormat="1" ht="99.95" customHeight="1" x14ac:dyDescent="0.25">
      <c r="A122" s="3" t="s">
        <v>399</v>
      </c>
      <c r="B122" s="3" t="s">
        <v>396</v>
      </c>
      <c r="C122" s="3" t="s">
        <v>397</v>
      </c>
      <c r="D122" s="3" t="s">
        <v>400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260399.72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73576.94</v>
      </c>
      <c r="AK122" s="1">
        <v>11476.61</v>
      </c>
      <c r="AL122" s="1">
        <v>0</v>
      </c>
      <c r="AM122" s="1">
        <v>0</v>
      </c>
      <c r="AN122" s="1">
        <v>62100.33</v>
      </c>
      <c r="AO122" s="6">
        <f t="shared" si="5"/>
        <v>260399.72</v>
      </c>
      <c r="AP122" s="6">
        <f t="shared" si="6"/>
        <v>73576.94</v>
      </c>
      <c r="AQ122" s="6">
        <f t="shared" si="7"/>
        <v>73576.94</v>
      </c>
      <c r="AR122" s="6">
        <f t="shared" si="8"/>
        <v>186822.78</v>
      </c>
    </row>
    <row r="123" spans="1:44" s="2" customFormat="1" ht="99.95" customHeight="1" x14ac:dyDescent="0.25">
      <c r="A123" s="3" t="s">
        <v>401</v>
      </c>
      <c r="B123" s="3" t="s">
        <v>402</v>
      </c>
      <c r="C123" s="3" t="s">
        <v>403</v>
      </c>
      <c r="D123" s="3" t="s">
        <v>404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4000</v>
      </c>
      <c r="X123" s="1">
        <v>4000</v>
      </c>
      <c r="Y123" s="1">
        <v>4000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-9.2100000000000009</v>
      </c>
      <c r="AG123" s="1">
        <v>-9.2100000000000009</v>
      </c>
      <c r="AH123" s="1">
        <v>-9.2100000000000009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6">
        <f t="shared" si="5"/>
        <v>3990.79</v>
      </c>
      <c r="AP123" s="6">
        <f t="shared" si="6"/>
        <v>3990.79</v>
      </c>
      <c r="AQ123" s="6">
        <f t="shared" si="7"/>
        <v>3990.79</v>
      </c>
      <c r="AR123" s="6">
        <f t="shared" si="8"/>
        <v>0</v>
      </c>
    </row>
    <row r="124" spans="1:44" s="2" customFormat="1" ht="99.95" customHeight="1" x14ac:dyDescent="0.25">
      <c r="A124" s="3" t="s">
        <v>405</v>
      </c>
      <c r="B124" s="3" t="s">
        <v>406</v>
      </c>
      <c r="C124" s="3" t="s">
        <v>407</v>
      </c>
      <c r="D124" s="3" t="s">
        <v>408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4000</v>
      </c>
      <c r="O124" s="1">
        <v>4000</v>
      </c>
      <c r="P124" s="1">
        <v>4000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-0.16</v>
      </c>
      <c r="AD124" s="1">
        <v>-0.16</v>
      </c>
      <c r="AE124" s="1">
        <v>-0.16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6">
        <f t="shared" si="5"/>
        <v>3999.84</v>
      </c>
      <c r="AP124" s="6">
        <f t="shared" si="6"/>
        <v>3999.84</v>
      </c>
      <c r="AQ124" s="6">
        <f t="shared" si="7"/>
        <v>3999.84</v>
      </c>
      <c r="AR124" s="6">
        <f t="shared" si="8"/>
        <v>0</v>
      </c>
    </row>
    <row r="125" spans="1:44" s="2" customFormat="1" ht="99.95" customHeight="1" x14ac:dyDescent="0.25">
      <c r="A125" s="3" t="s">
        <v>409</v>
      </c>
      <c r="B125" s="3" t="s">
        <v>410</v>
      </c>
      <c r="C125" s="3" t="s">
        <v>411</v>
      </c>
      <c r="D125" s="3" t="s">
        <v>412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4000</v>
      </c>
      <c r="AD125" s="1">
        <v>4000</v>
      </c>
      <c r="AE125" s="1">
        <v>4000</v>
      </c>
      <c r="AF125" s="1">
        <v>0</v>
      </c>
      <c r="AG125" s="1">
        <v>0</v>
      </c>
      <c r="AH125" s="1">
        <v>0</v>
      </c>
      <c r="AI125" s="1">
        <v>-94.33</v>
      </c>
      <c r="AJ125" s="1">
        <v>-94.33</v>
      </c>
      <c r="AK125" s="1">
        <v>-94.33</v>
      </c>
      <c r="AL125" s="1">
        <v>0</v>
      </c>
      <c r="AM125" s="1">
        <v>0</v>
      </c>
      <c r="AN125" s="1">
        <v>0</v>
      </c>
      <c r="AO125" s="6">
        <f t="shared" si="5"/>
        <v>3905.67</v>
      </c>
      <c r="AP125" s="6">
        <f t="shared" si="6"/>
        <v>3905.67</v>
      </c>
      <c r="AQ125" s="6">
        <f t="shared" si="7"/>
        <v>3905.67</v>
      </c>
      <c r="AR125" s="6">
        <f t="shared" si="8"/>
        <v>0</v>
      </c>
    </row>
    <row r="126" spans="1:44" s="2" customFormat="1" ht="99.95" customHeight="1" x14ac:dyDescent="0.25">
      <c r="A126" s="3" t="s">
        <v>413</v>
      </c>
      <c r="B126" s="3" t="s">
        <v>414</v>
      </c>
      <c r="C126" s="3" t="s">
        <v>415</v>
      </c>
      <c r="D126" s="3" t="s">
        <v>416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2500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6">
        <f t="shared" si="5"/>
        <v>2500</v>
      </c>
      <c r="AP126" s="6">
        <f t="shared" si="6"/>
        <v>0</v>
      </c>
      <c r="AQ126" s="6">
        <f t="shared" si="7"/>
        <v>0</v>
      </c>
      <c r="AR126" s="6">
        <f t="shared" si="8"/>
        <v>2500</v>
      </c>
    </row>
    <row r="127" spans="1:44" s="2" customFormat="1" ht="99.95" customHeight="1" x14ac:dyDescent="0.25">
      <c r="A127" s="3" t="s">
        <v>417</v>
      </c>
      <c r="B127" s="3" t="s">
        <v>414</v>
      </c>
      <c r="C127" s="3" t="s">
        <v>415</v>
      </c>
      <c r="D127" s="3" t="s">
        <v>418</v>
      </c>
      <c r="E127" s="1">
        <v>0</v>
      </c>
      <c r="F127" s="1">
        <v>0</v>
      </c>
      <c r="G127" s="1">
        <v>0</v>
      </c>
      <c r="H127" s="1">
        <v>184.98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1500</v>
      </c>
      <c r="O127" s="1">
        <v>34.340000000000003</v>
      </c>
      <c r="P127" s="1">
        <v>34.340000000000003</v>
      </c>
      <c r="Q127" s="1">
        <v>0</v>
      </c>
      <c r="R127" s="1">
        <v>283.05</v>
      </c>
      <c r="S127" s="1">
        <v>283.05</v>
      </c>
      <c r="T127" s="1">
        <v>0</v>
      </c>
      <c r="U127" s="1">
        <v>0</v>
      </c>
      <c r="V127" s="1">
        <v>0</v>
      </c>
      <c r="W127" s="1">
        <v>0</v>
      </c>
      <c r="X127" s="1">
        <v>219.13</v>
      </c>
      <c r="Y127" s="1">
        <v>219.13</v>
      </c>
      <c r="Z127" s="1">
        <v>0</v>
      </c>
      <c r="AA127" s="1">
        <v>79.56</v>
      </c>
      <c r="AB127" s="1">
        <v>79.56</v>
      </c>
      <c r="AC127" s="1">
        <v>0</v>
      </c>
      <c r="AD127" s="1">
        <v>0</v>
      </c>
      <c r="AE127" s="1">
        <v>0</v>
      </c>
      <c r="AF127" s="1">
        <v>0</v>
      </c>
      <c r="AG127" s="1">
        <v>62.05</v>
      </c>
      <c r="AH127" s="1">
        <v>62.05</v>
      </c>
      <c r="AI127" s="1">
        <v>0</v>
      </c>
      <c r="AJ127" s="1">
        <v>121.04</v>
      </c>
      <c r="AK127" s="1">
        <v>121.04</v>
      </c>
      <c r="AL127" s="1">
        <v>0</v>
      </c>
      <c r="AM127" s="1">
        <v>520.03</v>
      </c>
      <c r="AN127" s="1">
        <v>0</v>
      </c>
      <c r="AO127" s="6">
        <f t="shared" si="5"/>
        <v>1684.98</v>
      </c>
      <c r="AP127" s="6">
        <f t="shared" si="6"/>
        <v>1319.1999999999998</v>
      </c>
      <c r="AQ127" s="6">
        <f t="shared" si="7"/>
        <v>799.16999999999985</v>
      </c>
      <c r="AR127" s="6">
        <f t="shared" si="8"/>
        <v>365.7800000000002</v>
      </c>
    </row>
    <row r="128" spans="1:44" s="2" customFormat="1" ht="140.1" customHeight="1" x14ac:dyDescent="0.25">
      <c r="A128" s="3" t="s">
        <v>419</v>
      </c>
      <c r="B128" s="3" t="s">
        <v>420</v>
      </c>
      <c r="C128" s="3" t="s">
        <v>421</v>
      </c>
      <c r="D128" s="3" t="s">
        <v>422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66596.039999999994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66596.039999999994</v>
      </c>
      <c r="AE128" s="1">
        <v>0</v>
      </c>
      <c r="AF128" s="1">
        <v>0</v>
      </c>
      <c r="AG128" s="1">
        <v>0</v>
      </c>
      <c r="AH128" s="1">
        <v>66596.039999999994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6">
        <f t="shared" si="5"/>
        <v>66596.039999999994</v>
      </c>
      <c r="AP128" s="6">
        <f t="shared" si="6"/>
        <v>66596.039999999994</v>
      </c>
      <c r="AQ128" s="6">
        <f t="shared" si="7"/>
        <v>66596.039999999994</v>
      </c>
      <c r="AR128" s="6">
        <f t="shared" si="8"/>
        <v>0</v>
      </c>
    </row>
    <row r="129" spans="1:44" s="2" customFormat="1" ht="140.1" customHeight="1" x14ac:dyDescent="0.25">
      <c r="A129" s="3" t="s">
        <v>423</v>
      </c>
      <c r="B129" s="3" t="s">
        <v>424</v>
      </c>
      <c r="C129" s="3" t="s">
        <v>425</v>
      </c>
      <c r="D129" s="3" t="s">
        <v>426</v>
      </c>
      <c r="E129" s="1">
        <v>0</v>
      </c>
      <c r="F129" s="1">
        <v>0</v>
      </c>
      <c r="G129" s="1">
        <v>0</v>
      </c>
      <c r="H129" s="1">
        <v>236600</v>
      </c>
      <c r="I129" s="1">
        <v>231279.08</v>
      </c>
      <c r="J129" s="1">
        <v>122313.85</v>
      </c>
      <c r="K129" s="1">
        <v>78675</v>
      </c>
      <c r="L129" s="1">
        <v>62498.8</v>
      </c>
      <c r="M129" s="1">
        <v>112090.17</v>
      </c>
      <c r="N129" s="1">
        <v>0</v>
      </c>
      <c r="O129" s="1">
        <v>0</v>
      </c>
      <c r="P129" s="1">
        <v>59373.86</v>
      </c>
      <c r="Q129" s="1">
        <v>68921.25</v>
      </c>
      <c r="R129" s="1">
        <v>60474.2</v>
      </c>
      <c r="S129" s="1">
        <v>60474.2</v>
      </c>
      <c r="T129" s="1">
        <v>0</v>
      </c>
      <c r="U129" s="1">
        <v>0</v>
      </c>
      <c r="V129" s="1">
        <v>0</v>
      </c>
      <c r="W129" s="1">
        <v>0</v>
      </c>
      <c r="X129" s="1">
        <v>22157.8</v>
      </c>
      <c r="Y129" s="1">
        <v>22157.8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6">
        <f t="shared" si="5"/>
        <v>384196.25</v>
      </c>
      <c r="AP129" s="6">
        <f t="shared" si="6"/>
        <v>376409.88</v>
      </c>
      <c r="AQ129" s="6">
        <f t="shared" si="7"/>
        <v>376409.88</v>
      </c>
      <c r="AR129" s="6">
        <f t="shared" si="8"/>
        <v>7786.3699999999953</v>
      </c>
    </row>
    <row r="130" spans="1:44" s="2" customFormat="1" ht="99.95" customHeight="1" x14ac:dyDescent="0.25">
      <c r="A130" s="3" t="s">
        <v>427</v>
      </c>
      <c r="B130" s="3" t="s">
        <v>424</v>
      </c>
      <c r="C130" s="3" t="s">
        <v>425</v>
      </c>
      <c r="D130" s="3" t="s">
        <v>428</v>
      </c>
      <c r="E130" s="1">
        <v>496000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246689.03</v>
      </c>
      <c r="P130" s="1">
        <v>37620.39</v>
      </c>
      <c r="Q130" s="1">
        <v>0</v>
      </c>
      <c r="R130" s="1">
        <v>143672.41</v>
      </c>
      <c r="S130" s="1">
        <v>352741.05</v>
      </c>
      <c r="T130" s="1">
        <v>659681.32999999996</v>
      </c>
      <c r="U130" s="1">
        <v>184986.76</v>
      </c>
      <c r="V130" s="1">
        <v>172050.51</v>
      </c>
      <c r="W130" s="1">
        <v>0</v>
      </c>
      <c r="X130" s="1">
        <v>57281</v>
      </c>
      <c r="Y130" s="1">
        <v>70217.25</v>
      </c>
      <c r="Z130" s="1">
        <v>0</v>
      </c>
      <c r="AA130" s="1">
        <v>188814.64</v>
      </c>
      <c r="AB130" s="1">
        <v>9440.73</v>
      </c>
      <c r="AC130" s="1">
        <v>0</v>
      </c>
      <c r="AD130" s="1">
        <v>115151.96</v>
      </c>
      <c r="AE130" s="1">
        <v>201163.33</v>
      </c>
      <c r="AF130" s="1">
        <v>0</v>
      </c>
      <c r="AG130" s="1">
        <v>120393</v>
      </c>
      <c r="AH130" s="1">
        <v>99382.19</v>
      </c>
      <c r="AI130" s="1">
        <v>0</v>
      </c>
      <c r="AJ130" s="1">
        <v>25882.78</v>
      </c>
      <c r="AK130" s="1">
        <v>140256.13</v>
      </c>
      <c r="AL130" s="1">
        <v>0</v>
      </c>
      <c r="AM130" s="1">
        <v>14611.8</v>
      </c>
      <c r="AN130" s="1">
        <v>14611.8</v>
      </c>
      <c r="AO130" s="6">
        <f t="shared" si="5"/>
        <v>1155681.33</v>
      </c>
      <c r="AP130" s="6">
        <f t="shared" si="6"/>
        <v>1097483.3799999999</v>
      </c>
      <c r="AQ130" s="6">
        <f t="shared" si="7"/>
        <v>1097483.3800000001</v>
      </c>
      <c r="AR130" s="6">
        <f t="shared" si="8"/>
        <v>58197.950000000186</v>
      </c>
    </row>
    <row r="131" spans="1:44" s="2" customFormat="1" ht="99.95" customHeight="1" x14ac:dyDescent="0.25">
      <c r="A131" s="3" t="s">
        <v>226</v>
      </c>
      <c r="B131" s="3" t="s">
        <v>227</v>
      </c>
      <c r="C131" s="3" t="s">
        <v>228</v>
      </c>
      <c r="D131" s="3" t="s">
        <v>429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60244.19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6">
        <f t="shared" si="5"/>
        <v>60244.19</v>
      </c>
      <c r="AP131" s="6">
        <f t="shared" si="6"/>
        <v>0</v>
      </c>
      <c r="AQ131" s="6">
        <f t="shared" si="7"/>
        <v>0</v>
      </c>
      <c r="AR131" s="6">
        <f t="shared" si="8"/>
        <v>60244.19</v>
      </c>
    </row>
    <row r="132" spans="1:44" s="2" customFormat="1" ht="99.95" customHeight="1" x14ac:dyDescent="0.25">
      <c r="A132" s="3" t="s">
        <v>430</v>
      </c>
      <c r="B132" s="3" t="s">
        <v>431</v>
      </c>
      <c r="C132" s="3" t="s">
        <v>432</v>
      </c>
      <c r="D132" s="3" t="s">
        <v>433</v>
      </c>
      <c r="E132" s="1">
        <v>0</v>
      </c>
      <c r="F132" s="1">
        <v>0</v>
      </c>
      <c r="G132" s="1">
        <v>0</v>
      </c>
      <c r="H132" s="1">
        <v>61906.53</v>
      </c>
      <c r="I132" s="1">
        <v>0</v>
      </c>
      <c r="J132" s="1">
        <v>0</v>
      </c>
      <c r="K132" s="1">
        <v>0</v>
      </c>
      <c r="L132" s="1">
        <v>8181.48</v>
      </c>
      <c r="M132" s="1">
        <v>1194.06</v>
      </c>
      <c r="N132" s="1">
        <v>0</v>
      </c>
      <c r="O132" s="1">
        <v>0</v>
      </c>
      <c r="P132" s="1">
        <v>6987.42</v>
      </c>
      <c r="Q132" s="1">
        <v>0</v>
      </c>
      <c r="R132" s="1">
        <v>8181.48</v>
      </c>
      <c r="S132" s="1">
        <v>8181.48</v>
      </c>
      <c r="T132" s="1">
        <v>0</v>
      </c>
      <c r="U132" s="1">
        <v>8181.48</v>
      </c>
      <c r="V132" s="1">
        <v>8181.48</v>
      </c>
      <c r="W132" s="1">
        <v>0</v>
      </c>
      <c r="X132" s="1">
        <v>5454.32</v>
      </c>
      <c r="Y132" s="1">
        <v>5454.32</v>
      </c>
      <c r="Z132" s="1">
        <v>0</v>
      </c>
      <c r="AA132" s="1">
        <v>8181.48</v>
      </c>
      <c r="AB132" s="1">
        <v>8181.48</v>
      </c>
      <c r="AC132" s="1">
        <v>0</v>
      </c>
      <c r="AD132" s="1">
        <v>16362.96</v>
      </c>
      <c r="AE132" s="1">
        <v>9428.74</v>
      </c>
      <c r="AF132" s="1">
        <v>20931.439999999999</v>
      </c>
      <c r="AG132" s="1">
        <v>0</v>
      </c>
      <c r="AH132" s="1">
        <v>6934.22</v>
      </c>
      <c r="AI132" s="1">
        <v>0</v>
      </c>
      <c r="AJ132" s="1">
        <v>6985.4</v>
      </c>
      <c r="AK132" s="1">
        <v>6985.4</v>
      </c>
      <c r="AL132" s="1">
        <v>0</v>
      </c>
      <c r="AM132" s="1">
        <v>0</v>
      </c>
      <c r="AN132" s="1">
        <v>0</v>
      </c>
      <c r="AO132" s="6">
        <f t="shared" ref="AO132:AO195" si="9">E132+H132+K132+N132+Q132+T132+W132+Z132+AC132+AF132+AI132+AL132</f>
        <v>82837.97</v>
      </c>
      <c r="AP132" s="6">
        <f t="shared" ref="AP132:AP195" si="10">F132+I132+L132+O132+R132+U132+X132+AA132+AD132+AG132+AJ132+AM132</f>
        <v>61528.6</v>
      </c>
      <c r="AQ132" s="6">
        <f t="shared" ref="AQ132:AQ195" si="11">G132+J132+M132+P132+S132+V132+Y132+AB132+AE132+AH132+AK132+AN132</f>
        <v>61528.6</v>
      </c>
      <c r="AR132" s="6">
        <f t="shared" ref="AR132:AR195" si="12">AO132-AP132</f>
        <v>21309.370000000003</v>
      </c>
    </row>
    <row r="133" spans="1:44" s="2" customFormat="1" ht="99.95" customHeight="1" x14ac:dyDescent="0.25">
      <c r="A133" s="3" t="s">
        <v>434</v>
      </c>
      <c r="B133" s="3" t="s">
        <v>435</v>
      </c>
      <c r="C133" s="3" t="s">
        <v>436</v>
      </c>
      <c r="D133" s="3" t="s">
        <v>437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136400</v>
      </c>
      <c r="X133" s="1">
        <v>0</v>
      </c>
      <c r="Y133" s="1">
        <v>0</v>
      </c>
      <c r="Z133" s="1">
        <v>0</v>
      </c>
      <c r="AA133" s="1">
        <v>23250</v>
      </c>
      <c r="AB133" s="1">
        <v>23250</v>
      </c>
      <c r="AC133" s="1">
        <v>0</v>
      </c>
      <c r="AD133" s="1">
        <v>46500</v>
      </c>
      <c r="AE133" s="1">
        <v>27318.75</v>
      </c>
      <c r="AF133" s="1">
        <v>0</v>
      </c>
      <c r="AG133" s="1">
        <v>0</v>
      </c>
      <c r="AH133" s="1">
        <v>19181.25</v>
      </c>
      <c r="AI133" s="1">
        <v>0</v>
      </c>
      <c r="AJ133" s="1">
        <v>20190.3</v>
      </c>
      <c r="AK133" s="1">
        <v>20150</v>
      </c>
      <c r="AL133" s="1">
        <v>0</v>
      </c>
      <c r="AM133" s="1">
        <v>0</v>
      </c>
      <c r="AN133" s="1">
        <v>0</v>
      </c>
      <c r="AO133" s="6">
        <f t="shared" si="9"/>
        <v>136400</v>
      </c>
      <c r="AP133" s="6">
        <f t="shared" si="10"/>
        <v>89940.3</v>
      </c>
      <c r="AQ133" s="6">
        <f t="shared" si="11"/>
        <v>89900</v>
      </c>
      <c r="AR133" s="6">
        <f t="shared" si="12"/>
        <v>46459.7</v>
      </c>
    </row>
    <row r="134" spans="1:44" s="2" customFormat="1" ht="140.1" customHeight="1" x14ac:dyDescent="0.25">
      <c r="A134" s="3" t="s">
        <v>438</v>
      </c>
      <c r="B134" s="3" t="s">
        <v>313</v>
      </c>
      <c r="C134" s="3" t="s">
        <v>314</v>
      </c>
      <c r="D134" s="3" t="s">
        <v>439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36957.08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12589.77</v>
      </c>
      <c r="AK134" s="1">
        <v>12589.77</v>
      </c>
      <c r="AL134" s="1">
        <v>0</v>
      </c>
      <c r="AM134" s="1">
        <v>0</v>
      </c>
      <c r="AN134" s="1">
        <v>0</v>
      </c>
      <c r="AO134" s="6">
        <f t="shared" si="9"/>
        <v>36957.08</v>
      </c>
      <c r="AP134" s="6">
        <f t="shared" si="10"/>
        <v>12589.77</v>
      </c>
      <c r="AQ134" s="6">
        <f t="shared" si="11"/>
        <v>12589.77</v>
      </c>
      <c r="AR134" s="6">
        <f t="shared" si="12"/>
        <v>24367.31</v>
      </c>
    </row>
    <row r="135" spans="1:44" s="2" customFormat="1" ht="99.95" customHeight="1" x14ac:dyDescent="0.25">
      <c r="A135" s="3" t="s">
        <v>440</v>
      </c>
      <c r="B135" s="3" t="s">
        <v>441</v>
      </c>
      <c r="C135" s="3" t="s">
        <v>442</v>
      </c>
      <c r="D135" s="3" t="s">
        <v>443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165268.79999999999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30920.18</v>
      </c>
      <c r="AE135" s="1">
        <v>30920.18</v>
      </c>
      <c r="AF135" s="1">
        <v>0</v>
      </c>
      <c r="AG135" s="1">
        <v>33116.14</v>
      </c>
      <c r="AH135" s="1">
        <v>33116.14</v>
      </c>
      <c r="AI135" s="1">
        <v>0</v>
      </c>
      <c r="AJ135" s="1">
        <v>33056.36</v>
      </c>
      <c r="AK135" s="1">
        <v>5621.7</v>
      </c>
      <c r="AL135" s="1">
        <v>0</v>
      </c>
      <c r="AM135" s="1">
        <v>0</v>
      </c>
      <c r="AN135" s="1">
        <v>27432.06</v>
      </c>
      <c r="AO135" s="6">
        <f t="shared" si="9"/>
        <v>165268.79999999999</v>
      </c>
      <c r="AP135" s="6">
        <f t="shared" si="10"/>
        <v>97092.68</v>
      </c>
      <c r="AQ135" s="6">
        <f t="shared" si="11"/>
        <v>97090.08</v>
      </c>
      <c r="AR135" s="6">
        <f t="shared" si="12"/>
        <v>68176.12</v>
      </c>
    </row>
    <row r="136" spans="1:44" s="2" customFormat="1" ht="99.95" customHeight="1" x14ac:dyDescent="0.25">
      <c r="A136" s="3" t="s">
        <v>444</v>
      </c>
      <c r="B136" s="3" t="s">
        <v>445</v>
      </c>
      <c r="C136" s="3" t="s">
        <v>446</v>
      </c>
      <c r="D136" s="3" t="s">
        <v>447</v>
      </c>
      <c r="E136" s="1">
        <v>0</v>
      </c>
      <c r="F136" s="1">
        <v>0</v>
      </c>
      <c r="G136" s="1">
        <v>0</v>
      </c>
      <c r="H136" s="1">
        <v>1800</v>
      </c>
      <c r="I136" s="1">
        <v>1669.45</v>
      </c>
      <c r="J136" s="1">
        <v>0</v>
      </c>
      <c r="K136" s="1">
        <v>0</v>
      </c>
      <c r="L136" s="1">
        <v>0</v>
      </c>
      <c r="M136" s="1">
        <v>1669.45</v>
      </c>
      <c r="N136" s="1">
        <v>1800</v>
      </c>
      <c r="O136" s="1">
        <v>0</v>
      </c>
      <c r="P136" s="1">
        <v>0</v>
      </c>
      <c r="Q136" s="1">
        <v>0</v>
      </c>
      <c r="R136" s="1">
        <v>1129.9100000000001</v>
      </c>
      <c r="S136" s="1">
        <v>1129.9100000000001</v>
      </c>
      <c r="T136" s="1">
        <v>0</v>
      </c>
      <c r="U136" s="1">
        <v>547.36</v>
      </c>
      <c r="V136" s="1">
        <v>547.36</v>
      </c>
      <c r="W136" s="1">
        <v>3600</v>
      </c>
      <c r="X136" s="1">
        <v>547.36</v>
      </c>
      <c r="Y136" s="1">
        <v>547.36</v>
      </c>
      <c r="Z136" s="1">
        <v>0</v>
      </c>
      <c r="AA136" s="1">
        <v>547.36</v>
      </c>
      <c r="AB136" s="1">
        <v>547.36</v>
      </c>
      <c r="AC136" s="1">
        <v>0</v>
      </c>
      <c r="AD136" s="1">
        <v>1094.72</v>
      </c>
      <c r="AE136" s="1">
        <v>547.36</v>
      </c>
      <c r="AF136" s="1">
        <v>0</v>
      </c>
      <c r="AG136" s="1">
        <v>547.36</v>
      </c>
      <c r="AH136" s="1">
        <v>547.36</v>
      </c>
      <c r="AI136" s="1">
        <v>0</v>
      </c>
      <c r="AJ136" s="1">
        <v>0</v>
      </c>
      <c r="AK136" s="1">
        <v>547.36</v>
      </c>
      <c r="AL136" s="1">
        <v>0</v>
      </c>
      <c r="AM136" s="1">
        <v>0</v>
      </c>
      <c r="AN136" s="1">
        <v>0</v>
      </c>
      <c r="AO136" s="6">
        <f t="shared" si="9"/>
        <v>7200</v>
      </c>
      <c r="AP136" s="6">
        <f t="shared" si="10"/>
        <v>6083.52</v>
      </c>
      <c r="AQ136" s="6">
        <f t="shared" si="11"/>
        <v>6083.5199999999995</v>
      </c>
      <c r="AR136" s="6">
        <f t="shared" si="12"/>
        <v>1116.4799999999996</v>
      </c>
    </row>
    <row r="137" spans="1:44" s="2" customFormat="1" ht="99.95" customHeight="1" x14ac:dyDescent="0.25">
      <c r="A137" s="3" t="s">
        <v>448</v>
      </c>
      <c r="B137" s="3" t="s">
        <v>449</v>
      </c>
      <c r="C137" s="3" t="s">
        <v>450</v>
      </c>
      <c r="D137" s="3" t="s">
        <v>451</v>
      </c>
      <c r="E137" s="1">
        <v>0</v>
      </c>
      <c r="F137" s="1">
        <v>0</v>
      </c>
      <c r="G137" s="1">
        <v>0</v>
      </c>
      <c r="H137" s="1">
        <v>600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-600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6">
        <f t="shared" si="9"/>
        <v>0</v>
      </c>
      <c r="AP137" s="6">
        <f t="shared" si="10"/>
        <v>0</v>
      </c>
      <c r="AQ137" s="6">
        <f t="shared" si="11"/>
        <v>0</v>
      </c>
      <c r="AR137" s="6">
        <f t="shared" si="12"/>
        <v>0</v>
      </c>
    </row>
    <row r="138" spans="1:44" s="2" customFormat="1" ht="99.95" customHeight="1" x14ac:dyDescent="0.25">
      <c r="A138" s="3" t="s">
        <v>452</v>
      </c>
      <c r="B138" s="3" t="s">
        <v>453</v>
      </c>
      <c r="C138" s="3" t="s">
        <v>454</v>
      </c>
      <c r="D138" s="3" t="s">
        <v>455</v>
      </c>
      <c r="E138" s="1">
        <v>433</v>
      </c>
      <c r="F138" s="1">
        <v>0</v>
      </c>
      <c r="G138" s="1">
        <v>0</v>
      </c>
      <c r="H138" s="1">
        <v>0</v>
      </c>
      <c r="I138" s="1">
        <v>264.27999999999997</v>
      </c>
      <c r="J138" s="1">
        <v>0</v>
      </c>
      <c r="K138" s="1">
        <v>0</v>
      </c>
      <c r="L138" s="1">
        <v>132.13999999999999</v>
      </c>
      <c r="M138" s="1">
        <v>396.42</v>
      </c>
      <c r="N138" s="1">
        <v>433</v>
      </c>
      <c r="O138" s="1">
        <v>303.92</v>
      </c>
      <c r="P138" s="1">
        <v>0</v>
      </c>
      <c r="Q138" s="1">
        <v>0</v>
      </c>
      <c r="R138" s="1">
        <v>0</v>
      </c>
      <c r="S138" s="1">
        <v>303.92</v>
      </c>
      <c r="T138" s="1">
        <v>863.8</v>
      </c>
      <c r="U138" s="1">
        <v>151.96</v>
      </c>
      <c r="V138" s="1">
        <v>151.96</v>
      </c>
      <c r="W138" s="1">
        <v>0</v>
      </c>
      <c r="X138" s="1">
        <v>303.92</v>
      </c>
      <c r="Y138" s="1">
        <v>151.96</v>
      </c>
      <c r="Z138" s="1">
        <v>0</v>
      </c>
      <c r="AA138" s="1">
        <v>0</v>
      </c>
      <c r="AB138" s="1">
        <v>151.96</v>
      </c>
      <c r="AC138" s="1">
        <v>34.26</v>
      </c>
      <c r="AD138" s="1">
        <v>303.92</v>
      </c>
      <c r="AE138" s="1">
        <v>151.96</v>
      </c>
      <c r="AF138" s="1">
        <v>0</v>
      </c>
      <c r="AG138" s="1">
        <v>151.96</v>
      </c>
      <c r="AH138" s="1">
        <v>151.96</v>
      </c>
      <c r="AI138" s="1">
        <v>0</v>
      </c>
      <c r="AJ138" s="1">
        <v>64.430000000000007</v>
      </c>
      <c r="AK138" s="1">
        <v>216.39</v>
      </c>
      <c r="AL138" s="1">
        <v>0</v>
      </c>
      <c r="AM138" s="1">
        <v>0</v>
      </c>
      <c r="AN138" s="1">
        <v>0</v>
      </c>
      <c r="AO138" s="6">
        <f t="shared" si="9"/>
        <v>1764.06</v>
      </c>
      <c r="AP138" s="6">
        <f t="shared" si="10"/>
        <v>1676.5300000000002</v>
      </c>
      <c r="AQ138" s="6">
        <f t="shared" si="11"/>
        <v>1676.5300000000002</v>
      </c>
      <c r="AR138" s="6">
        <f t="shared" si="12"/>
        <v>87.529999999999745</v>
      </c>
    </row>
    <row r="139" spans="1:44" s="2" customFormat="1" ht="99.95" customHeight="1" x14ac:dyDescent="0.25">
      <c r="A139" s="3" t="s">
        <v>456</v>
      </c>
      <c r="B139" s="3" t="s">
        <v>457</v>
      </c>
      <c r="C139" s="3" t="s">
        <v>458</v>
      </c>
      <c r="D139" s="3" t="s">
        <v>459</v>
      </c>
      <c r="E139" s="1">
        <v>6250</v>
      </c>
      <c r="F139" s="1">
        <v>2032.8</v>
      </c>
      <c r="G139" s="1">
        <v>0</v>
      </c>
      <c r="H139" s="1">
        <v>0</v>
      </c>
      <c r="I139" s="1">
        <v>2032.8</v>
      </c>
      <c r="J139" s="1">
        <v>0</v>
      </c>
      <c r="K139" s="1">
        <v>0</v>
      </c>
      <c r="L139" s="1">
        <v>2032.8</v>
      </c>
      <c r="M139" s="1">
        <v>6098.4</v>
      </c>
      <c r="N139" s="1">
        <v>6600</v>
      </c>
      <c r="O139" s="1">
        <v>2181.69</v>
      </c>
      <c r="P139" s="1">
        <v>2181.69</v>
      </c>
      <c r="Q139" s="1">
        <v>0</v>
      </c>
      <c r="R139" s="1">
        <v>4378.88</v>
      </c>
      <c r="S139" s="1">
        <v>2221.7399999999998</v>
      </c>
      <c r="T139" s="1">
        <v>0</v>
      </c>
      <c r="U139" s="1">
        <v>0</v>
      </c>
      <c r="V139" s="1">
        <v>2157.14</v>
      </c>
      <c r="W139" s="1">
        <v>12150</v>
      </c>
      <c r="X139" s="1">
        <v>2081.2399999999998</v>
      </c>
      <c r="Y139" s="1">
        <v>2081.2399999999998</v>
      </c>
      <c r="Z139" s="1">
        <v>0</v>
      </c>
      <c r="AA139" s="1">
        <v>4127.3999999999996</v>
      </c>
      <c r="AB139" s="1">
        <v>4127.3999999999996</v>
      </c>
      <c r="AC139" s="1">
        <v>0</v>
      </c>
      <c r="AD139" s="1">
        <v>2122.12</v>
      </c>
      <c r="AE139" s="1">
        <v>0</v>
      </c>
      <c r="AF139" s="1">
        <v>0</v>
      </c>
      <c r="AG139" s="1">
        <v>0</v>
      </c>
      <c r="AH139" s="1">
        <v>2122.12</v>
      </c>
      <c r="AI139" s="1">
        <v>0</v>
      </c>
      <c r="AJ139" s="1">
        <v>0</v>
      </c>
      <c r="AK139" s="1">
        <v>0</v>
      </c>
      <c r="AL139" s="1">
        <v>1000</v>
      </c>
      <c r="AM139" s="1">
        <v>0</v>
      </c>
      <c r="AN139" s="1">
        <v>0</v>
      </c>
      <c r="AO139" s="6">
        <f t="shared" si="9"/>
        <v>26000</v>
      </c>
      <c r="AP139" s="6">
        <f t="shared" si="10"/>
        <v>20989.73</v>
      </c>
      <c r="AQ139" s="6">
        <f t="shared" si="11"/>
        <v>20989.73</v>
      </c>
      <c r="AR139" s="6">
        <f t="shared" si="12"/>
        <v>5010.2700000000004</v>
      </c>
    </row>
    <row r="140" spans="1:44" s="2" customFormat="1" ht="99.95" customHeight="1" x14ac:dyDescent="0.25">
      <c r="A140" s="3" t="s">
        <v>460</v>
      </c>
      <c r="B140" s="3" t="s">
        <v>461</v>
      </c>
      <c r="C140" s="3" t="s">
        <v>462</v>
      </c>
      <c r="D140" s="3" t="s">
        <v>463</v>
      </c>
      <c r="E140" s="1">
        <v>0</v>
      </c>
      <c r="F140" s="1">
        <v>0</v>
      </c>
      <c r="G140" s="1">
        <v>0</v>
      </c>
      <c r="H140" s="1">
        <v>54000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20724.36</v>
      </c>
      <c r="Y140" s="1">
        <v>20724.36</v>
      </c>
      <c r="Z140" s="1">
        <v>0</v>
      </c>
      <c r="AA140" s="1">
        <v>11252.91</v>
      </c>
      <c r="AB140" s="1">
        <v>11252.91</v>
      </c>
      <c r="AC140" s="1">
        <v>0</v>
      </c>
      <c r="AD140" s="1">
        <v>11201.33</v>
      </c>
      <c r="AE140" s="1">
        <v>11201.33</v>
      </c>
      <c r="AF140" s="1">
        <v>54000</v>
      </c>
      <c r="AG140" s="1">
        <v>24643.87</v>
      </c>
      <c r="AH140" s="1">
        <v>11510.39</v>
      </c>
      <c r="AI140" s="1">
        <v>0</v>
      </c>
      <c r="AJ140" s="1">
        <v>12895.79</v>
      </c>
      <c r="AK140" s="1">
        <v>13133.48</v>
      </c>
      <c r="AL140" s="1">
        <v>0</v>
      </c>
      <c r="AM140" s="1">
        <v>0</v>
      </c>
      <c r="AN140" s="1">
        <v>12895.79</v>
      </c>
      <c r="AO140" s="6">
        <f t="shared" si="9"/>
        <v>108000</v>
      </c>
      <c r="AP140" s="6">
        <f t="shared" si="10"/>
        <v>80718.260000000009</v>
      </c>
      <c r="AQ140" s="6">
        <f t="shared" si="11"/>
        <v>80718.260000000009</v>
      </c>
      <c r="AR140" s="6">
        <f t="shared" si="12"/>
        <v>27281.739999999991</v>
      </c>
    </row>
    <row r="141" spans="1:44" s="2" customFormat="1" ht="99.95" customHeight="1" x14ac:dyDescent="0.25">
      <c r="A141" s="3" t="s">
        <v>312</v>
      </c>
      <c r="B141" s="3" t="s">
        <v>313</v>
      </c>
      <c r="C141" s="3" t="s">
        <v>314</v>
      </c>
      <c r="D141" s="3" t="s">
        <v>464</v>
      </c>
      <c r="E141" s="1">
        <v>0</v>
      </c>
      <c r="F141" s="1">
        <v>0</v>
      </c>
      <c r="G141" s="1">
        <v>0</v>
      </c>
      <c r="H141" s="1">
        <v>78532.429999999993</v>
      </c>
      <c r="I141" s="1">
        <v>14305.82</v>
      </c>
      <c r="J141" s="1">
        <v>14305.82</v>
      </c>
      <c r="K141" s="1">
        <v>0</v>
      </c>
      <c r="L141" s="1">
        <v>14245.97</v>
      </c>
      <c r="M141" s="1">
        <v>14245.97</v>
      </c>
      <c r="N141" s="1">
        <v>0</v>
      </c>
      <c r="O141" s="1">
        <v>14365.68</v>
      </c>
      <c r="P141" s="1">
        <v>2154.85</v>
      </c>
      <c r="Q141" s="1">
        <v>0</v>
      </c>
      <c r="R141" s="1">
        <v>14365.68</v>
      </c>
      <c r="S141" s="1">
        <v>14394.41</v>
      </c>
      <c r="T141" s="1">
        <v>0</v>
      </c>
      <c r="U141" s="1">
        <v>14305.82</v>
      </c>
      <c r="V141" s="1">
        <v>26487.919999999998</v>
      </c>
      <c r="W141" s="1">
        <v>0</v>
      </c>
      <c r="X141" s="1">
        <v>6703.98</v>
      </c>
      <c r="Y141" s="1">
        <v>6703.98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6">
        <f t="shared" si="9"/>
        <v>78532.429999999993</v>
      </c>
      <c r="AP141" s="6">
        <f t="shared" si="10"/>
        <v>78292.95</v>
      </c>
      <c r="AQ141" s="6">
        <f t="shared" si="11"/>
        <v>78292.95</v>
      </c>
      <c r="AR141" s="6">
        <f t="shared" si="12"/>
        <v>239.47999999999593</v>
      </c>
    </row>
    <row r="142" spans="1:44" s="2" customFormat="1" ht="99.95" customHeight="1" x14ac:dyDescent="0.25">
      <c r="A142" s="3" t="s">
        <v>465</v>
      </c>
      <c r="B142" s="3" t="s">
        <v>431</v>
      </c>
      <c r="C142" s="3" t="s">
        <v>432</v>
      </c>
      <c r="D142" s="3" t="s">
        <v>466</v>
      </c>
      <c r="E142" s="1">
        <v>0</v>
      </c>
      <c r="F142" s="1">
        <v>0</v>
      </c>
      <c r="G142" s="1">
        <v>0</v>
      </c>
      <c r="H142" s="1">
        <v>14699.04</v>
      </c>
      <c r="I142" s="1">
        <v>7349.52</v>
      </c>
      <c r="J142" s="1">
        <v>1090.3499999999999</v>
      </c>
      <c r="K142" s="1">
        <v>0</v>
      </c>
      <c r="L142" s="1">
        <v>7349.52</v>
      </c>
      <c r="M142" s="1">
        <v>13608.69</v>
      </c>
      <c r="N142" s="1">
        <v>73495.210000000006</v>
      </c>
      <c r="O142" s="1">
        <v>0</v>
      </c>
      <c r="P142" s="1">
        <v>0</v>
      </c>
      <c r="Q142" s="1">
        <v>0</v>
      </c>
      <c r="R142" s="1">
        <v>14699.04</v>
      </c>
      <c r="S142" s="1">
        <v>14699.04</v>
      </c>
      <c r="T142" s="1">
        <v>0</v>
      </c>
      <c r="U142" s="1">
        <v>7349.52</v>
      </c>
      <c r="V142" s="1">
        <v>7349.52</v>
      </c>
      <c r="W142" s="1">
        <v>0</v>
      </c>
      <c r="X142" s="1">
        <v>4899.68</v>
      </c>
      <c r="Y142" s="1">
        <v>4899.68</v>
      </c>
      <c r="Z142" s="1">
        <v>0</v>
      </c>
      <c r="AA142" s="1">
        <v>14699.04</v>
      </c>
      <c r="AB142" s="1">
        <v>8436.26</v>
      </c>
      <c r="AC142" s="1">
        <v>0</v>
      </c>
      <c r="AD142" s="1">
        <v>7349.52</v>
      </c>
      <c r="AE142" s="1">
        <v>7379.31</v>
      </c>
      <c r="AF142" s="1">
        <v>0</v>
      </c>
      <c r="AG142" s="1">
        <v>0</v>
      </c>
      <c r="AH142" s="1">
        <v>6232.99</v>
      </c>
      <c r="AI142" s="1">
        <v>0</v>
      </c>
      <c r="AJ142" s="1">
        <v>5879.62</v>
      </c>
      <c r="AK142" s="1">
        <v>5879.62</v>
      </c>
      <c r="AL142" s="1">
        <v>0</v>
      </c>
      <c r="AM142" s="1">
        <v>0</v>
      </c>
      <c r="AN142" s="1">
        <v>0</v>
      </c>
      <c r="AO142" s="6">
        <f t="shared" si="9"/>
        <v>88194.25</v>
      </c>
      <c r="AP142" s="6">
        <f t="shared" si="10"/>
        <v>69575.460000000006</v>
      </c>
      <c r="AQ142" s="6">
        <f t="shared" si="11"/>
        <v>69575.460000000006</v>
      </c>
      <c r="AR142" s="6">
        <f t="shared" si="12"/>
        <v>18618.789999999994</v>
      </c>
    </row>
    <row r="143" spans="1:44" s="2" customFormat="1" ht="99.95" customHeight="1" x14ac:dyDescent="0.25">
      <c r="A143" s="3" t="s">
        <v>467</v>
      </c>
      <c r="B143" s="3" t="s">
        <v>431</v>
      </c>
      <c r="C143" s="3" t="s">
        <v>432</v>
      </c>
      <c r="D143" s="3" t="s">
        <v>468</v>
      </c>
      <c r="E143" s="1">
        <v>0</v>
      </c>
      <c r="F143" s="1">
        <v>0</v>
      </c>
      <c r="G143" s="1">
        <v>0</v>
      </c>
      <c r="H143" s="1">
        <v>16362.96</v>
      </c>
      <c r="I143" s="1">
        <v>8181.48</v>
      </c>
      <c r="J143" s="1">
        <v>1288.3900000000001</v>
      </c>
      <c r="K143" s="1">
        <v>0</v>
      </c>
      <c r="L143" s="1">
        <v>8181.48</v>
      </c>
      <c r="M143" s="1">
        <v>15074.57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6">
        <f t="shared" si="9"/>
        <v>16362.96</v>
      </c>
      <c r="AP143" s="6">
        <f t="shared" si="10"/>
        <v>16362.96</v>
      </c>
      <c r="AQ143" s="6">
        <f t="shared" si="11"/>
        <v>16362.96</v>
      </c>
      <c r="AR143" s="6">
        <f t="shared" si="12"/>
        <v>0</v>
      </c>
    </row>
    <row r="144" spans="1:44" s="2" customFormat="1" ht="99.95" customHeight="1" x14ac:dyDescent="0.25">
      <c r="A144" s="3" t="s">
        <v>469</v>
      </c>
      <c r="B144" s="3" t="s">
        <v>313</v>
      </c>
      <c r="C144" s="3" t="s">
        <v>314</v>
      </c>
      <c r="D144" s="3" t="s">
        <v>470</v>
      </c>
      <c r="E144" s="1">
        <v>95624.46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21148.71</v>
      </c>
      <c r="M144" s="1">
        <v>21148.68</v>
      </c>
      <c r="N144" s="1">
        <v>0</v>
      </c>
      <c r="O144" s="1">
        <v>10754.74</v>
      </c>
      <c r="P144" s="1">
        <v>1809.58</v>
      </c>
      <c r="Q144" s="1">
        <v>0</v>
      </c>
      <c r="R144" s="1">
        <v>10574.36</v>
      </c>
      <c r="S144" s="1">
        <v>19519.52</v>
      </c>
      <c r="T144" s="1">
        <v>0</v>
      </c>
      <c r="U144" s="1">
        <v>10624.95</v>
      </c>
      <c r="V144" s="1">
        <v>10624.95</v>
      </c>
      <c r="W144" s="1">
        <v>0</v>
      </c>
      <c r="X144" s="1">
        <v>10624.95</v>
      </c>
      <c r="Y144" s="1">
        <v>10624.95</v>
      </c>
      <c r="Z144" s="1">
        <v>0</v>
      </c>
      <c r="AA144" s="1">
        <v>10624.95</v>
      </c>
      <c r="AB144" s="1">
        <v>10624.95</v>
      </c>
      <c r="AC144" s="1">
        <v>0</v>
      </c>
      <c r="AD144" s="1">
        <v>10624.95</v>
      </c>
      <c r="AE144" s="1">
        <v>10624.95</v>
      </c>
      <c r="AF144" s="1">
        <v>0</v>
      </c>
      <c r="AG144" s="1">
        <v>10270.790000000001</v>
      </c>
      <c r="AH144" s="1">
        <v>10270.790000000001</v>
      </c>
      <c r="AI144" s="1">
        <v>0</v>
      </c>
      <c r="AJ144" s="1">
        <v>0</v>
      </c>
      <c r="AK144" s="1">
        <v>0.03</v>
      </c>
      <c r="AL144" s="1">
        <v>0</v>
      </c>
      <c r="AM144" s="1">
        <v>0</v>
      </c>
      <c r="AN144" s="1">
        <v>0</v>
      </c>
      <c r="AO144" s="6">
        <f t="shared" si="9"/>
        <v>95624.46</v>
      </c>
      <c r="AP144" s="6">
        <f t="shared" si="10"/>
        <v>95248.4</v>
      </c>
      <c r="AQ144" s="6">
        <f t="shared" si="11"/>
        <v>95248.4</v>
      </c>
      <c r="AR144" s="6">
        <f t="shared" si="12"/>
        <v>376.06000000001222</v>
      </c>
    </row>
    <row r="145" spans="1:44" s="2" customFormat="1" ht="99.95" customHeight="1" x14ac:dyDescent="0.25">
      <c r="A145" s="3" t="s">
        <v>471</v>
      </c>
      <c r="B145" s="3" t="s">
        <v>472</v>
      </c>
      <c r="C145" s="3" t="s">
        <v>473</v>
      </c>
      <c r="D145" s="3" t="s">
        <v>474</v>
      </c>
      <c r="E145" s="1">
        <v>198074.88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33012.480000000003</v>
      </c>
      <c r="M145" s="1">
        <v>33012.480000000003</v>
      </c>
      <c r="N145" s="1">
        <v>0</v>
      </c>
      <c r="O145" s="1">
        <v>33012.480000000003</v>
      </c>
      <c r="P145" s="1">
        <v>4064.65</v>
      </c>
      <c r="Q145" s="1">
        <v>0</v>
      </c>
      <c r="R145" s="1">
        <v>59800.73</v>
      </c>
      <c r="S145" s="1">
        <v>61513.26</v>
      </c>
      <c r="T145" s="1">
        <v>0</v>
      </c>
      <c r="U145" s="1">
        <v>33012.480000000003</v>
      </c>
      <c r="V145" s="1">
        <v>33012.480000000003</v>
      </c>
      <c r="W145" s="1">
        <v>0</v>
      </c>
      <c r="X145" s="1">
        <v>33012.480000000003</v>
      </c>
      <c r="Y145" s="1">
        <v>33012.480000000003</v>
      </c>
      <c r="Z145" s="1">
        <v>0</v>
      </c>
      <c r="AA145" s="1">
        <v>3782.68</v>
      </c>
      <c r="AB145" s="1">
        <v>30708.49</v>
      </c>
      <c r="AC145" s="1">
        <v>0</v>
      </c>
      <c r="AD145" s="1">
        <v>1100.42</v>
      </c>
      <c r="AE145" s="1">
        <v>1100.42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6">
        <f t="shared" si="9"/>
        <v>198074.88</v>
      </c>
      <c r="AP145" s="6">
        <f t="shared" si="10"/>
        <v>196733.75000000003</v>
      </c>
      <c r="AQ145" s="6">
        <f t="shared" si="11"/>
        <v>196424.26000000004</v>
      </c>
      <c r="AR145" s="6">
        <f t="shared" si="12"/>
        <v>1341.1299999999756</v>
      </c>
    </row>
    <row r="146" spans="1:44" s="2" customFormat="1" ht="99.95" customHeight="1" x14ac:dyDescent="0.25">
      <c r="A146" s="3" t="s">
        <v>475</v>
      </c>
      <c r="B146" s="3" t="s">
        <v>435</v>
      </c>
      <c r="C146" s="3" t="s">
        <v>436</v>
      </c>
      <c r="D146" s="3" t="s">
        <v>476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70000</v>
      </c>
      <c r="L146" s="1">
        <v>46500</v>
      </c>
      <c r="M146" s="1">
        <v>8137.5</v>
      </c>
      <c r="N146" s="1">
        <v>0</v>
      </c>
      <c r="O146" s="1">
        <v>23250</v>
      </c>
      <c r="P146" s="1">
        <v>42431.25</v>
      </c>
      <c r="Q146" s="1">
        <v>73375</v>
      </c>
      <c r="R146" s="1">
        <v>23250</v>
      </c>
      <c r="S146" s="1">
        <v>42431.25</v>
      </c>
      <c r="T146" s="1">
        <v>0</v>
      </c>
      <c r="U146" s="1">
        <v>46500</v>
      </c>
      <c r="V146" s="1">
        <v>27318.75</v>
      </c>
      <c r="W146" s="1">
        <v>0</v>
      </c>
      <c r="X146" s="1">
        <v>0</v>
      </c>
      <c r="Y146" s="1">
        <v>19181.25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6">
        <f t="shared" si="9"/>
        <v>143375</v>
      </c>
      <c r="AP146" s="6">
        <f t="shared" si="10"/>
        <v>139500</v>
      </c>
      <c r="AQ146" s="6">
        <f t="shared" si="11"/>
        <v>139500</v>
      </c>
      <c r="AR146" s="6">
        <f t="shared" si="12"/>
        <v>3875</v>
      </c>
    </row>
    <row r="147" spans="1:44" s="2" customFormat="1" ht="99.95" customHeight="1" x14ac:dyDescent="0.25">
      <c r="A147" s="3" t="s">
        <v>477</v>
      </c>
      <c r="B147" s="3" t="s">
        <v>478</v>
      </c>
      <c r="C147" s="3" t="s">
        <v>479</v>
      </c>
      <c r="D147" s="3" t="s">
        <v>480</v>
      </c>
      <c r="E147" s="1">
        <v>0</v>
      </c>
      <c r="F147" s="1">
        <v>0</v>
      </c>
      <c r="G147" s="1">
        <v>0</v>
      </c>
      <c r="H147" s="1">
        <v>27655.32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6">
        <f t="shared" si="9"/>
        <v>27655.32</v>
      </c>
      <c r="AP147" s="6">
        <f t="shared" si="10"/>
        <v>0</v>
      </c>
      <c r="AQ147" s="6">
        <f t="shared" si="11"/>
        <v>0</v>
      </c>
      <c r="AR147" s="6">
        <f t="shared" si="12"/>
        <v>27655.32</v>
      </c>
    </row>
    <row r="148" spans="1:44" s="2" customFormat="1" ht="99.95" customHeight="1" x14ac:dyDescent="0.25">
      <c r="A148" s="3" t="s">
        <v>481</v>
      </c>
      <c r="B148" s="3" t="s">
        <v>482</v>
      </c>
      <c r="C148" s="3" t="s">
        <v>483</v>
      </c>
      <c r="D148" s="3" t="s">
        <v>484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92083.36</v>
      </c>
      <c r="U148" s="1">
        <v>0</v>
      </c>
      <c r="V148" s="1">
        <v>0</v>
      </c>
      <c r="W148" s="1">
        <v>0</v>
      </c>
      <c r="X148" s="1">
        <v>6138.86</v>
      </c>
      <c r="Y148" s="1">
        <v>6138.86</v>
      </c>
      <c r="Z148" s="1">
        <v>0</v>
      </c>
      <c r="AA148" s="1">
        <v>28333.33</v>
      </c>
      <c r="AB148" s="1">
        <v>15628.38</v>
      </c>
      <c r="AC148" s="1">
        <v>0</v>
      </c>
      <c r="AD148" s="1">
        <v>14166.67</v>
      </c>
      <c r="AE148" s="1">
        <v>14166.67</v>
      </c>
      <c r="AF148" s="1">
        <v>0</v>
      </c>
      <c r="AG148" s="1">
        <v>0</v>
      </c>
      <c r="AH148" s="1">
        <v>12704.95</v>
      </c>
      <c r="AI148" s="1">
        <v>0</v>
      </c>
      <c r="AJ148" s="1">
        <v>14166.67</v>
      </c>
      <c r="AK148" s="1">
        <v>14166.67</v>
      </c>
      <c r="AL148" s="1">
        <v>0</v>
      </c>
      <c r="AM148" s="1">
        <v>14166.67</v>
      </c>
      <c r="AN148" s="1">
        <v>1320.06</v>
      </c>
      <c r="AO148" s="6">
        <f t="shared" si="9"/>
        <v>92083.36</v>
      </c>
      <c r="AP148" s="6">
        <f t="shared" si="10"/>
        <v>76972.2</v>
      </c>
      <c r="AQ148" s="6">
        <f t="shared" si="11"/>
        <v>64125.59</v>
      </c>
      <c r="AR148" s="6">
        <f t="shared" si="12"/>
        <v>15111.160000000003</v>
      </c>
    </row>
    <row r="149" spans="1:44" s="2" customFormat="1" ht="99.95" customHeight="1" x14ac:dyDescent="0.25">
      <c r="A149" s="3" t="s">
        <v>485</v>
      </c>
      <c r="B149" s="3" t="s">
        <v>486</v>
      </c>
      <c r="C149" s="3" t="s">
        <v>487</v>
      </c>
      <c r="D149" s="3" t="s">
        <v>488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4500</v>
      </c>
      <c r="L149" s="1">
        <v>2794.5</v>
      </c>
      <c r="M149" s="1">
        <v>2770.5</v>
      </c>
      <c r="N149" s="1">
        <v>0</v>
      </c>
      <c r="O149" s="1">
        <v>0</v>
      </c>
      <c r="P149" s="1">
        <v>0</v>
      </c>
      <c r="Q149" s="1">
        <v>0</v>
      </c>
      <c r="R149" s="1">
        <v>1705.49</v>
      </c>
      <c r="S149" s="1">
        <v>1727.2</v>
      </c>
      <c r="T149" s="1">
        <v>4500</v>
      </c>
      <c r="U149" s="1">
        <v>1000</v>
      </c>
      <c r="V149" s="1">
        <v>989.18</v>
      </c>
      <c r="W149" s="1">
        <v>0</v>
      </c>
      <c r="X149" s="1">
        <v>3000</v>
      </c>
      <c r="Y149" s="1">
        <v>1068.33</v>
      </c>
      <c r="Z149" s="1">
        <v>0</v>
      </c>
      <c r="AA149" s="1">
        <v>0</v>
      </c>
      <c r="AB149" s="1">
        <v>1129.42</v>
      </c>
      <c r="AC149" s="1">
        <v>0</v>
      </c>
      <c r="AD149" s="1">
        <v>500</v>
      </c>
      <c r="AE149" s="1">
        <v>1001.28</v>
      </c>
      <c r="AF149" s="1">
        <v>2000</v>
      </c>
      <c r="AG149" s="1">
        <v>2000</v>
      </c>
      <c r="AH149" s="1">
        <v>1075.98</v>
      </c>
      <c r="AI149" s="1">
        <v>0</v>
      </c>
      <c r="AJ149" s="1">
        <v>0</v>
      </c>
      <c r="AK149" s="1">
        <v>983.2</v>
      </c>
      <c r="AL149" s="1">
        <v>0</v>
      </c>
      <c r="AM149" s="1">
        <v>0</v>
      </c>
      <c r="AN149" s="1">
        <v>0</v>
      </c>
      <c r="AO149" s="6">
        <f t="shared" si="9"/>
        <v>11000</v>
      </c>
      <c r="AP149" s="6">
        <f t="shared" si="10"/>
        <v>10999.99</v>
      </c>
      <c r="AQ149" s="6">
        <f t="shared" si="11"/>
        <v>10745.09</v>
      </c>
      <c r="AR149" s="6">
        <f t="shared" si="12"/>
        <v>1.0000000000218279E-2</v>
      </c>
    </row>
    <row r="150" spans="1:44" s="2" customFormat="1" ht="99.95" customHeight="1" x14ac:dyDescent="0.25">
      <c r="A150" s="3" t="s">
        <v>489</v>
      </c>
      <c r="B150" s="3" t="s">
        <v>490</v>
      </c>
      <c r="C150" s="3" t="s">
        <v>491</v>
      </c>
      <c r="D150" s="3" t="s">
        <v>492</v>
      </c>
      <c r="E150" s="1">
        <v>180000</v>
      </c>
      <c r="F150" s="1">
        <v>57582.720000000001</v>
      </c>
      <c r="G150" s="1">
        <v>0</v>
      </c>
      <c r="H150" s="1">
        <v>0</v>
      </c>
      <c r="I150" s="1">
        <v>81788.87</v>
      </c>
      <c r="J150" s="1">
        <v>139371.59</v>
      </c>
      <c r="K150" s="1">
        <v>100000</v>
      </c>
      <c r="L150" s="1">
        <v>47672.85</v>
      </c>
      <c r="M150" s="1">
        <v>47672.85</v>
      </c>
      <c r="N150" s="1">
        <v>0</v>
      </c>
      <c r="O150" s="1">
        <v>52611.25</v>
      </c>
      <c r="P150" s="1">
        <v>52611.25</v>
      </c>
      <c r="Q150" s="1">
        <v>200000</v>
      </c>
      <c r="R150" s="1">
        <v>29238.98</v>
      </c>
      <c r="S150" s="1">
        <v>29238.98</v>
      </c>
      <c r="T150" s="1">
        <v>0</v>
      </c>
      <c r="U150" s="1">
        <v>35533.379999999997</v>
      </c>
      <c r="V150" s="1">
        <v>35533.379999999997</v>
      </c>
      <c r="W150" s="1">
        <v>0</v>
      </c>
      <c r="X150" s="1">
        <v>64172.1</v>
      </c>
      <c r="Y150" s="1">
        <v>64172.1</v>
      </c>
      <c r="Z150" s="1">
        <v>0</v>
      </c>
      <c r="AA150" s="1">
        <v>39697.18</v>
      </c>
      <c r="AB150" s="1">
        <v>39697.18</v>
      </c>
      <c r="AC150" s="1">
        <v>240000</v>
      </c>
      <c r="AD150" s="1">
        <v>47738.19</v>
      </c>
      <c r="AE150" s="1">
        <v>47738.19</v>
      </c>
      <c r="AF150" s="1">
        <v>0</v>
      </c>
      <c r="AG150" s="1">
        <v>0</v>
      </c>
      <c r="AH150" s="1">
        <v>0</v>
      </c>
      <c r="AI150" s="1">
        <v>0</v>
      </c>
      <c r="AJ150" s="1">
        <v>37798.6</v>
      </c>
      <c r="AK150" s="1">
        <v>37798.6</v>
      </c>
      <c r="AL150" s="1">
        <v>0</v>
      </c>
      <c r="AM150" s="1">
        <v>30078.7</v>
      </c>
      <c r="AN150" s="1">
        <v>30078.7</v>
      </c>
      <c r="AO150" s="6">
        <f t="shared" si="9"/>
        <v>720000</v>
      </c>
      <c r="AP150" s="6">
        <f t="shared" si="10"/>
        <v>523912.81999999995</v>
      </c>
      <c r="AQ150" s="6">
        <f t="shared" si="11"/>
        <v>523912.81999999995</v>
      </c>
      <c r="AR150" s="6">
        <f t="shared" si="12"/>
        <v>196087.18000000005</v>
      </c>
    </row>
    <row r="151" spans="1:44" s="2" customFormat="1" ht="99.95" customHeight="1" x14ac:dyDescent="0.25">
      <c r="A151" s="3" t="s">
        <v>493</v>
      </c>
      <c r="B151" s="3" t="s">
        <v>494</v>
      </c>
      <c r="C151" s="3" t="s">
        <v>495</v>
      </c>
      <c r="D151" s="3" t="s">
        <v>496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564.9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6">
        <f t="shared" si="9"/>
        <v>564.9</v>
      </c>
      <c r="AP151" s="6">
        <f t="shared" si="10"/>
        <v>0</v>
      </c>
      <c r="AQ151" s="6">
        <f t="shared" si="11"/>
        <v>0</v>
      </c>
      <c r="AR151" s="6">
        <f t="shared" si="12"/>
        <v>564.9</v>
      </c>
    </row>
    <row r="152" spans="1:44" s="2" customFormat="1" ht="99.95" customHeight="1" x14ac:dyDescent="0.25">
      <c r="A152" s="3" t="s">
        <v>497</v>
      </c>
      <c r="B152" s="3" t="s">
        <v>498</v>
      </c>
      <c r="C152" s="3" t="s">
        <v>499</v>
      </c>
      <c r="D152" s="3" t="s">
        <v>500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7350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7350</v>
      </c>
      <c r="V152" s="1">
        <v>7350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6">
        <f t="shared" si="9"/>
        <v>7350</v>
      </c>
      <c r="AP152" s="6">
        <f t="shared" si="10"/>
        <v>7350</v>
      </c>
      <c r="AQ152" s="6">
        <f t="shared" si="11"/>
        <v>7350</v>
      </c>
      <c r="AR152" s="6">
        <f t="shared" si="12"/>
        <v>0</v>
      </c>
    </row>
    <row r="153" spans="1:44" s="2" customFormat="1" ht="99.95" customHeight="1" x14ac:dyDescent="0.25">
      <c r="A153" s="3" t="s">
        <v>501</v>
      </c>
      <c r="B153" s="3" t="s">
        <v>502</v>
      </c>
      <c r="C153" s="3" t="s">
        <v>503</v>
      </c>
      <c r="D153" s="3" t="s">
        <v>504</v>
      </c>
      <c r="E153" s="1">
        <v>0</v>
      </c>
      <c r="F153" s="1">
        <v>0</v>
      </c>
      <c r="G153" s="1">
        <v>0</v>
      </c>
      <c r="H153" s="1">
        <v>5000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5000</v>
      </c>
      <c r="V153" s="1">
        <v>5000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6">
        <f t="shared" si="9"/>
        <v>5000</v>
      </c>
      <c r="AP153" s="6">
        <f t="shared" si="10"/>
        <v>5000</v>
      </c>
      <c r="AQ153" s="6">
        <f t="shared" si="11"/>
        <v>5000</v>
      </c>
      <c r="AR153" s="6">
        <f t="shared" si="12"/>
        <v>0</v>
      </c>
    </row>
    <row r="154" spans="1:44" s="2" customFormat="1" ht="99.95" customHeight="1" x14ac:dyDescent="0.25">
      <c r="A154" s="3" t="s">
        <v>505</v>
      </c>
      <c r="B154" s="3" t="s">
        <v>506</v>
      </c>
      <c r="C154" s="3" t="s">
        <v>507</v>
      </c>
      <c r="D154" s="3" t="s">
        <v>508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1088</v>
      </c>
      <c r="AG154" s="1">
        <v>0</v>
      </c>
      <c r="AH154" s="1">
        <v>0</v>
      </c>
      <c r="AI154" s="1">
        <v>0</v>
      </c>
      <c r="AJ154" s="1">
        <v>1088</v>
      </c>
      <c r="AK154" s="1">
        <v>0</v>
      </c>
      <c r="AL154" s="1">
        <v>0</v>
      </c>
      <c r="AM154" s="1">
        <v>0</v>
      </c>
      <c r="AN154" s="1">
        <v>1088</v>
      </c>
      <c r="AO154" s="6">
        <f t="shared" si="9"/>
        <v>1088</v>
      </c>
      <c r="AP154" s="6">
        <f t="shared" si="10"/>
        <v>1088</v>
      </c>
      <c r="AQ154" s="6">
        <f t="shared" si="11"/>
        <v>1088</v>
      </c>
      <c r="AR154" s="6">
        <f t="shared" si="12"/>
        <v>0</v>
      </c>
    </row>
    <row r="155" spans="1:44" s="2" customFormat="1" ht="99.95" customHeight="1" x14ac:dyDescent="0.25">
      <c r="A155" s="3" t="s">
        <v>509</v>
      </c>
      <c r="B155" s="3" t="s">
        <v>506</v>
      </c>
      <c r="C155" s="3" t="s">
        <v>507</v>
      </c>
      <c r="D155" s="3" t="s">
        <v>510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1028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6">
        <f t="shared" si="9"/>
        <v>1028</v>
      </c>
      <c r="AP155" s="6">
        <f t="shared" si="10"/>
        <v>0</v>
      </c>
      <c r="AQ155" s="6">
        <f t="shared" si="11"/>
        <v>0</v>
      </c>
      <c r="AR155" s="6">
        <f t="shared" si="12"/>
        <v>1028</v>
      </c>
    </row>
    <row r="156" spans="1:44" s="2" customFormat="1" ht="99.95" customHeight="1" x14ac:dyDescent="0.25">
      <c r="A156" s="3" t="s">
        <v>511</v>
      </c>
      <c r="B156" s="3" t="s">
        <v>512</v>
      </c>
      <c r="C156" s="3" t="s">
        <v>513</v>
      </c>
      <c r="D156" s="3" t="s">
        <v>514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17835.03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574.9</v>
      </c>
      <c r="AK156" s="1">
        <v>0</v>
      </c>
      <c r="AL156" s="1">
        <v>0</v>
      </c>
      <c r="AM156" s="1">
        <v>0</v>
      </c>
      <c r="AN156" s="1">
        <v>574.9</v>
      </c>
      <c r="AO156" s="6">
        <f t="shared" si="9"/>
        <v>17835.03</v>
      </c>
      <c r="AP156" s="6">
        <f t="shared" si="10"/>
        <v>574.9</v>
      </c>
      <c r="AQ156" s="6">
        <f t="shared" si="11"/>
        <v>574.9</v>
      </c>
      <c r="AR156" s="6">
        <f t="shared" si="12"/>
        <v>17260.129999999997</v>
      </c>
    </row>
    <row r="157" spans="1:44" s="2" customFormat="1" ht="99.95" customHeight="1" x14ac:dyDescent="0.25">
      <c r="A157" s="3" t="s">
        <v>515</v>
      </c>
      <c r="B157" s="3" t="s">
        <v>516</v>
      </c>
      <c r="C157" s="3" t="s">
        <v>517</v>
      </c>
      <c r="D157" s="3" t="s">
        <v>518</v>
      </c>
      <c r="E157" s="1">
        <v>3820</v>
      </c>
      <c r="F157" s="1">
        <v>0</v>
      </c>
      <c r="G157" s="1">
        <v>0</v>
      </c>
      <c r="H157" s="1">
        <v>0</v>
      </c>
      <c r="I157" s="1">
        <v>600</v>
      </c>
      <c r="J157" s="1">
        <v>600</v>
      </c>
      <c r="K157" s="1">
        <v>0</v>
      </c>
      <c r="L157" s="1">
        <v>600</v>
      </c>
      <c r="M157" s="1">
        <v>600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2400</v>
      </c>
      <c r="AB157" s="1">
        <v>2400</v>
      </c>
      <c r="AC157" s="1">
        <v>0</v>
      </c>
      <c r="AD157" s="1">
        <v>220</v>
      </c>
      <c r="AE157" s="1">
        <v>220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6">
        <f t="shared" si="9"/>
        <v>3820</v>
      </c>
      <c r="AP157" s="6">
        <f t="shared" si="10"/>
        <v>3820</v>
      </c>
      <c r="AQ157" s="6">
        <f t="shared" si="11"/>
        <v>3820</v>
      </c>
      <c r="AR157" s="6">
        <f t="shared" si="12"/>
        <v>0</v>
      </c>
    </row>
    <row r="158" spans="1:44" s="2" customFormat="1" ht="99.95" customHeight="1" x14ac:dyDescent="0.25">
      <c r="A158" s="3" t="s">
        <v>519</v>
      </c>
      <c r="B158" s="3" t="s">
        <v>520</v>
      </c>
      <c r="C158" s="3" t="s">
        <v>521</v>
      </c>
      <c r="D158" s="3" t="s">
        <v>522</v>
      </c>
      <c r="E158" s="1">
        <v>0</v>
      </c>
      <c r="F158" s="1">
        <v>0</v>
      </c>
      <c r="G158" s="1">
        <v>0</v>
      </c>
      <c r="H158" s="1">
        <v>1800</v>
      </c>
      <c r="I158" s="1">
        <v>1302</v>
      </c>
      <c r="J158" s="1">
        <v>0</v>
      </c>
      <c r="K158" s="1">
        <v>0</v>
      </c>
      <c r="L158" s="1">
        <v>0</v>
      </c>
      <c r="M158" s="1">
        <v>1302</v>
      </c>
      <c r="N158" s="1">
        <v>1800</v>
      </c>
      <c r="O158" s="1">
        <v>651</v>
      </c>
      <c r="P158" s="1">
        <v>0</v>
      </c>
      <c r="Q158" s="1">
        <v>0</v>
      </c>
      <c r="R158" s="1">
        <v>651</v>
      </c>
      <c r="S158" s="1">
        <v>1302</v>
      </c>
      <c r="T158" s="1">
        <v>0</v>
      </c>
      <c r="U158" s="1">
        <v>0</v>
      </c>
      <c r="V158" s="1">
        <v>0</v>
      </c>
      <c r="W158" s="1">
        <v>0</v>
      </c>
      <c r="X158" s="1">
        <v>651</v>
      </c>
      <c r="Y158" s="1">
        <v>651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-345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6">
        <f t="shared" si="9"/>
        <v>3255</v>
      </c>
      <c r="AP158" s="6">
        <f t="shared" si="10"/>
        <v>3255</v>
      </c>
      <c r="AQ158" s="6">
        <f t="shared" si="11"/>
        <v>3255</v>
      </c>
      <c r="AR158" s="6">
        <f t="shared" si="12"/>
        <v>0</v>
      </c>
    </row>
    <row r="159" spans="1:44" s="2" customFormat="1" ht="99.95" customHeight="1" x14ac:dyDescent="0.25">
      <c r="A159" s="3" t="s">
        <v>523</v>
      </c>
      <c r="B159" s="3" t="s">
        <v>524</v>
      </c>
      <c r="C159" s="3" t="s">
        <v>525</v>
      </c>
      <c r="D159" s="3" t="s">
        <v>526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18000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2649.77</v>
      </c>
      <c r="Y159" s="1">
        <v>2649.77</v>
      </c>
      <c r="Z159" s="1">
        <v>0</v>
      </c>
      <c r="AA159" s="1">
        <v>1500</v>
      </c>
      <c r="AB159" s="1">
        <v>1500</v>
      </c>
      <c r="AC159" s="1">
        <v>0</v>
      </c>
      <c r="AD159" s="1">
        <v>1500</v>
      </c>
      <c r="AE159" s="1">
        <v>0</v>
      </c>
      <c r="AF159" s="1">
        <v>0</v>
      </c>
      <c r="AG159" s="1">
        <v>1500</v>
      </c>
      <c r="AH159" s="1">
        <v>3000</v>
      </c>
      <c r="AI159" s="1">
        <v>0</v>
      </c>
      <c r="AJ159" s="1">
        <v>1500</v>
      </c>
      <c r="AK159" s="1">
        <v>1500</v>
      </c>
      <c r="AL159" s="1">
        <v>0</v>
      </c>
      <c r="AM159" s="1">
        <v>0</v>
      </c>
      <c r="AN159" s="1">
        <v>0</v>
      </c>
      <c r="AO159" s="6">
        <f t="shared" si="9"/>
        <v>18000</v>
      </c>
      <c r="AP159" s="6">
        <f t="shared" si="10"/>
        <v>8649.77</v>
      </c>
      <c r="AQ159" s="6">
        <f t="shared" si="11"/>
        <v>8649.77</v>
      </c>
      <c r="AR159" s="6">
        <f t="shared" si="12"/>
        <v>9350.23</v>
      </c>
    </row>
    <row r="160" spans="1:44" s="2" customFormat="1" ht="99.95" customHeight="1" x14ac:dyDescent="0.25">
      <c r="A160" s="3" t="s">
        <v>527</v>
      </c>
      <c r="B160" s="3" t="s">
        <v>528</v>
      </c>
      <c r="C160" s="3" t="s">
        <v>529</v>
      </c>
      <c r="D160" s="3" t="s">
        <v>530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106.66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6">
        <f t="shared" si="9"/>
        <v>106.66</v>
      </c>
      <c r="AP160" s="6">
        <f t="shared" si="10"/>
        <v>0</v>
      </c>
      <c r="AQ160" s="6">
        <f t="shared" si="11"/>
        <v>0</v>
      </c>
      <c r="AR160" s="6">
        <f t="shared" si="12"/>
        <v>106.66</v>
      </c>
    </row>
    <row r="161" spans="1:44" s="2" customFormat="1" ht="140.1" customHeight="1" x14ac:dyDescent="0.25">
      <c r="A161" s="3" t="s">
        <v>527</v>
      </c>
      <c r="B161" s="3" t="s">
        <v>528</v>
      </c>
      <c r="C161" s="3" t="s">
        <v>529</v>
      </c>
      <c r="D161" s="3" t="s">
        <v>531</v>
      </c>
      <c r="E161" s="1">
        <v>4666.67</v>
      </c>
      <c r="F161" s="1">
        <v>0</v>
      </c>
      <c r="G161" s="1">
        <v>0</v>
      </c>
      <c r="H161" s="1">
        <v>0</v>
      </c>
      <c r="I161" s="1">
        <v>400</v>
      </c>
      <c r="J161" s="1">
        <v>400</v>
      </c>
      <c r="K161" s="1">
        <v>0</v>
      </c>
      <c r="L161" s="1">
        <v>400</v>
      </c>
      <c r="M161" s="1">
        <v>400</v>
      </c>
      <c r="N161" s="1">
        <v>0</v>
      </c>
      <c r="O161" s="1">
        <v>400</v>
      </c>
      <c r="P161" s="1">
        <v>400</v>
      </c>
      <c r="Q161" s="1">
        <v>0</v>
      </c>
      <c r="R161" s="1">
        <v>800</v>
      </c>
      <c r="S161" s="1">
        <v>400</v>
      </c>
      <c r="T161" s="1">
        <v>0</v>
      </c>
      <c r="U161" s="1">
        <v>0</v>
      </c>
      <c r="V161" s="1">
        <v>400</v>
      </c>
      <c r="W161" s="1">
        <v>0</v>
      </c>
      <c r="X161" s="1">
        <v>400</v>
      </c>
      <c r="Y161" s="1">
        <v>400</v>
      </c>
      <c r="Z161" s="1">
        <v>0</v>
      </c>
      <c r="AA161" s="1">
        <v>400</v>
      </c>
      <c r="AB161" s="1">
        <v>400</v>
      </c>
      <c r="AC161" s="1">
        <v>0</v>
      </c>
      <c r="AD161" s="1">
        <v>400</v>
      </c>
      <c r="AE161" s="1">
        <v>400</v>
      </c>
      <c r="AF161" s="1">
        <v>0</v>
      </c>
      <c r="AG161" s="1">
        <v>400</v>
      </c>
      <c r="AH161" s="1">
        <v>400</v>
      </c>
      <c r="AI161" s="1">
        <v>0</v>
      </c>
      <c r="AJ161" s="1">
        <v>400</v>
      </c>
      <c r="AK161" s="1">
        <v>400</v>
      </c>
      <c r="AL161" s="1">
        <v>0</v>
      </c>
      <c r="AM161" s="1">
        <v>0</v>
      </c>
      <c r="AN161" s="1">
        <v>0</v>
      </c>
      <c r="AO161" s="6">
        <f t="shared" si="9"/>
        <v>4666.67</v>
      </c>
      <c r="AP161" s="6">
        <f t="shared" si="10"/>
        <v>4000</v>
      </c>
      <c r="AQ161" s="6">
        <f t="shared" si="11"/>
        <v>4000</v>
      </c>
      <c r="AR161" s="6">
        <f t="shared" si="12"/>
        <v>666.67000000000007</v>
      </c>
    </row>
    <row r="162" spans="1:44" s="2" customFormat="1" ht="99.95" customHeight="1" x14ac:dyDescent="0.25">
      <c r="A162" s="3" t="s">
        <v>532</v>
      </c>
      <c r="B162" s="3" t="s">
        <v>533</v>
      </c>
      <c r="C162" s="3" t="s">
        <v>534</v>
      </c>
      <c r="D162" s="3" t="s">
        <v>535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111.57</v>
      </c>
      <c r="X162" s="1">
        <v>111.57</v>
      </c>
      <c r="Y162" s="1">
        <v>111.57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6">
        <f t="shared" si="9"/>
        <v>111.57</v>
      </c>
      <c r="AP162" s="6">
        <f t="shared" si="10"/>
        <v>111.57</v>
      </c>
      <c r="AQ162" s="6">
        <f t="shared" si="11"/>
        <v>111.57</v>
      </c>
      <c r="AR162" s="6">
        <f t="shared" si="12"/>
        <v>0</v>
      </c>
    </row>
    <row r="163" spans="1:44" s="2" customFormat="1" ht="99.95" customHeight="1" x14ac:dyDescent="0.25">
      <c r="A163" s="3" t="s">
        <v>532</v>
      </c>
      <c r="B163" s="3" t="s">
        <v>533</v>
      </c>
      <c r="C163" s="3" t="s">
        <v>534</v>
      </c>
      <c r="D163" s="3" t="s">
        <v>536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523.17999999999995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523.17999999999995</v>
      </c>
      <c r="Y163" s="1">
        <v>523.17999999999995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6">
        <f t="shared" si="9"/>
        <v>523.17999999999995</v>
      </c>
      <c r="AP163" s="6">
        <f t="shared" si="10"/>
        <v>523.17999999999995</v>
      </c>
      <c r="AQ163" s="6">
        <f t="shared" si="11"/>
        <v>523.17999999999995</v>
      </c>
      <c r="AR163" s="6">
        <f t="shared" si="12"/>
        <v>0</v>
      </c>
    </row>
    <row r="164" spans="1:44" s="2" customFormat="1" ht="99.95" customHeight="1" x14ac:dyDescent="0.25">
      <c r="A164" s="3" t="s">
        <v>537</v>
      </c>
      <c r="B164" s="3" t="s">
        <v>538</v>
      </c>
      <c r="C164" s="3" t="s">
        <v>539</v>
      </c>
      <c r="D164" s="3" t="s">
        <v>540</v>
      </c>
      <c r="E164" s="1">
        <v>84000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15000</v>
      </c>
      <c r="M164" s="1">
        <v>7500</v>
      </c>
      <c r="N164" s="1">
        <v>0</v>
      </c>
      <c r="O164" s="1">
        <v>0</v>
      </c>
      <c r="P164" s="1">
        <v>7500</v>
      </c>
      <c r="Q164" s="1">
        <v>0</v>
      </c>
      <c r="R164" s="1">
        <v>15000</v>
      </c>
      <c r="S164" s="1">
        <v>7500</v>
      </c>
      <c r="T164" s="1">
        <v>0</v>
      </c>
      <c r="U164" s="1">
        <v>0</v>
      </c>
      <c r="V164" s="1">
        <v>7500</v>
      </c>
      <c r="W164" s="1">
        <v>0</v>
      </c>
      <c r="X164" s="1">
        <v>7500</v>
      </c>
      <c r="Y164" s="1">
        <v>7500</v>
      </c>
      <c r="Z164" s="1">
        <v>0</v>
      </c>
      <c r="AA164" s="1">
        <v>7500</v>
      </c>
      <c r="AB164" s="1">
        <v>7500</v>
      </c>
      <c r="AC164" s="1">
        <v>0</v>
      </c>
      <c r="AD164" s="1">
        <v>7500</v>
      </c>
      <c r="AE164" s="1">
        <v>7500</v>
      </c>
      <c r="AF164" s="1">
        <v>0</v>
      </c>
      <c r="AG164" s="1">
        <v>7500</v>
      </c>
      <c r="AH164" s="1">
        <v>7500</v>
      </c>
      <c r="AI164" s="1">
        <v>0</v>
      </c>
      <c r="AJ164" s="1">
        <v>7500</v>
      </c>
      <c r="AK164" s="1">
        <v>7500</v>
      </c>
      <c r="AL164" s="1">
        <v>0</v>
      </c>
      <c r="AM164" s="1">
        <v>7500</v>
      </c>
      <c r="AN164" s="1">
        <v>30</v>
      </c>
      <c r="AO164" s="6">
        <f t="shared" si="9"/>
        <v>84000</v>
      </c>
      <c r="AP164" s="6">
        <f t="shared" si="10"/>
        <v>75000</v>
      </c>
      <c r="AQ164" s="6">
        <f t="shared" si="11"/>
        <v>67530</v>
      </c>
      <c r="AR164" s="6">
        <f t="shared" si="12"/>
        <v>9000</v>
      </c>
    </row>
    <row r="165" spans="1:44" s="2" customFormat="1" ht="99.95" customHeight="1" x14ac:dyDescent="0.25">
      <c r="A165" s="3" t="s">
        <v>541</v>
      </c>
      <c r="B165" s="3" t="s">
        <v>542</v>
      </c>
      <c r="C165" s="3" t="s">
        <v>543</v>
      </c>
      <c r="D165" s="3" t="s">
        <v>544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3300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6">
        <f t="shared" si="9"/>
        <v>3300</v>
      </c>
      <c r="AP165" s="6">
        <f t="shared" si="10"/>
        <v>0</v>
      </c>
      <c r="AQ165" s="6">
        <f t="shared" si="11"/>
        <v>0</v>
      </c>
      <c r="AR165" s="6">
        <f t="shared" si="12"/>
        <v>3300</v>
      </c>
    </row>
    <row r="166" spans="1:44" s="2" customFormat="1" ht="99.95" customHeight="1" x14ac:dyDescent="0.25">
      <c r="A166" s="3" t="s">
        <v>545</v>
      </c>
      <c r="B166" s="3" t="s">
        <v>546</v>
      </c>
      <c r="C166" s="3" t="s">
        <v>547</v>
      </c>
      <c r="D166" s="3" t="s">
        <v>548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251000</v>
      </c>
      <c r="L166" s="1">
        <v>167861.55</v>
      </c>
      <c r="M166" s="1">
        <v>167861.55</v>
      </c>
      <c r="N166" s="1">
        <v>300000</v>
      </c>
      <c r="O166" s="1">
        <v>176709.89</v>
      </c>
      <c r="P166" s="1">
        <v>176709.89</v>
      </c>
      <c r="Q166" s="1">
        <v>452724.71</v>
      </c>
      <c r="R166" s="1">
        <v>499162.54</v>
      </c>
      <c r="S166" s="1">
        <v>499162.54</v>
      </c>
      <c r="T166" s="1">
        <v>0</v>
      </c>
      <c r="U166" s="1">
        <v>156780.20000000001</v>
      </c>
      <c r="V166" s="1">
        <v>156780.20000000001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6">
        <f t="shared" si="9"/>
        <v>1003724.71</v>
      </c>
      <c r="AP166" s="6">
        <f t="shared" si="10"/>
        <v>1000514.1799999999</v>
      </c>
      <c r="AQ166" s="6">
        <f t="shared" si="11"/>
        <v>1000514.1799999999</v>
      </c>
      <c r="AR166" s="6">
        <f t="shared" si="12"/>
        <v>3210.5300000000279</v>
      </c>
    </row>
    <row r="167" spans="1:44" s="2" customFormat="1" ht="99.95" customHeight="1" x14ac:dyDescent="0.25">
      <c r="A167" s="3" t="s">
        <v>549</v>
      </c>
      <c r="B167" s="3" t="s">
        <v>550</v>
      </c>
      <c r="C167" s="3" t="s">
        <v>551</v>
      </c>
      <c r="D167" s="3" t="s">
        <v>552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1336224</v>
      </c>
      <c r="L167" s="1">
        <v>309335.12</v>
      </c>
      <c r="M167" s="1">
        <v>309335.12</v>
      </c>
      <c r="N167" s="1">
        <v>0</v>
      </c>
      <c r="O167" s="1">
        <v>222504.87</v>
      </c>
      <c r="P167" s="1">
        <v>3337.57</v>
      </c>
      <c r="Q167" s="1">
        <v>0</v>
      </c>
      <c r="R167" s="1">
        <v>305830.68</v>
      </c>
      <c r="S167" s="1">
        <v>358874.42</v>
      </c>
      <c r="T167" s="1">
        <v>0</v>
      </c>
      <c r="U167" s="1">
        <v>90971.5</v>
      </c>
      <c r="V167" s="1">
        <v>257095.06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2207341.25</v>
      </c>
      <c r="AD167" s="1">
        <v>528805.66</v>
      </c>
      <c r="AE167" s="1">
        <v>7932.08</v>
      </c>
      <c r="AF167" s="1">
        <v>0</v>
      </c>
      <c r="AG167" s="1">
        <v>0</v>
      </c>
      <c r="AH167" s="1">
        <v>520873.58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6">
        <f t="shared" si="9"/>
        <v>3543565.25</v>
      </c>
      <c r="AP167" s="6">
        <f t="shared" si="10"/>
        <v>1457447.83</v>
      </c>
      <c r="AQ167" s="6">
        <f t="shared" si="11"/>
        <v>1457447.8299999998</v>
      </c>
      <c r="AR167" s="6">
        <f t="shared" si="12"/>
        <v>2086117.42</v>
      </c>
    </row>
    <row r="168" spans="1:44" s="2" customFormat="1" ht="99.95" customHeight="1" x14ac:dyDescent="0.25">
      <c r="A168" s="3" t="s">
        <v>553</v>
      </c>
      <c r="B168" s="3" t="s">
        <v>554</v>
      </c>
      <c r="C168" s="3" t="s">
        <v>555</v>
      </c>
      <c r="D168" s="3" t="s">
        <v>556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31966.62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1278.48</v>
      </c>
      <c r="AB168" s="1">
        <v>0</v>
      </c>
      <c r="AC168" s="1">
        <v>0</v>
      </c>
      <c r="AD168" s="1">
        <v>2374.3200000000002</v>
      </c>
      <c r="AE168" s="1">
        <v>1278.48</v>
      </c>
      <c r="AF168" s="1">
        <v>0</v>
      </c>
      <c r="AG168" s="1">
        <v>3013.56</v>
      </c>
      <c r="AH168" s="1">
        <v>2374.3200000000002</v>
      </c>
      <c r="AI168" s="1">
        <v>0</v>
      </c>
      <c r="AJ168" s="1">
        <v>3835.44</v>
      </c>
      <c r="AK168" s="1">
        <v>3013.56</v>
      </c>
      <c r="AL168" s="1">
        <v>0</v>
      </c>
      <c r="AM168" s="1">
        <v>0</v>
      </c>
      <c r="AN168" s="1">
        <v>3835.44</v>
      </c>
      <c r="AO168" s="6">
        <f t="shared" si="9"/>
        <v>31966.62</v>
      </c>
      <c r="AP168" s="6">
        <f t="shared" si="10"/>
        <v>10501.800000000001</v>
      </c>
      <c r="AQ168" s="6">
        <f t="shared" si="11"/>
        <v>10501.800000000001</v>
      </c>
      <c r="AR168" s="6">
        <f t="shared" si="12"/>
        <v>21464.82</v>
      </c>
    </row>
    <row r="169" spans="1:44" s="2" customFormat="1" ht="140.1" customHeight="1" x14ac:dyDescent="0.25">
      <c r="A169" s="3" t="s">
        <v>557</v>
      </c>
      <c r="B169" s="3" t="s">
        <v>558</v>
      </c>
      <c r="C169" s="3" t="s">
        <v>559</v>
      </c>
      <c r="D169" s="3" t="s">
        <v>560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3630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1815</v>
      </c>
      <c r="AH169" s="1">
        <v>0</v>
      </c>
      <c r="AI169" s="1">
        <v>0</v>
      </c>
      <c r="AJ169" s="1">
        <v>0</v>
      </c>
      <c r="AK169" s="1">
        <v>1815</v>
      </c>
      <c r="AL169" s="1">
        <v>0</v>
      </c>
      <c r="AM169" s="1">
        <v>0</v>
      </c>
      <c r="AN169" s="1">
        <v>0</v>
      </c>
      <c r="AO169" s="6">
        <f t="shared" si="9"/>
        <v>3630</v>
      </c>
      <c r="AP169" s="6">
        <f t="shared" si="10"/>
        <v>1815</v>
      </c>
      <c r="AQ169" s="6">
        <f t="shared" si="11"/>
        <v>1815</v>
      </c>
      <c r="AR169" s="6">
        <f t="shared" si="12"/>
        <v>1815</v>
      </c>
    </row>
    <row r="170" spans="1:44" s="2" customFormat="1" ht="140.1" customHeight="1" x14ac:dyDescent="0.25">
      <c r="A170" s="3" t="s">
        <v>557</v>
      </c>
      <c r="B170" s="3" t="s">
        <v>558</v>
      </c>
      <c r="C170" s="3" t="s">
        <v>559</v>
      </c>
      <c r="D170" s="3" t="s">
        <v>561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3630</v>
      </c>
      <c r="O170" s="1">
        <v>0</v>
      </c>
      <c r="P170" s="1">
        <v>0</v>
      </c>
      <c r="Q170" s="1">
        <v>0</v>
      </c>
      <c r="R170" s="1">
        <v>1815</v>
      </c>
      <c r="S170" s="1">
        <v>1815</v>
      </c>
      <c r="T170" s="1">
        <v>0</v>
      </c>
      <c r="U170" s="1">
        <v>0</v>
      </c>
      <c r="V170" s="1">
        <v>0</v>
      </c>
      <c r="W170" s="1">
        <v>0</v>
      </c>
      <c r="X170" s="1">
        <v>1815</v>
      </c>
      <c r="Y170" s="1">
        <v>1815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6">
        <f t="shared" si="9"/>
        <v>3630</v>
      </c>
      <c r="AP170" s="6">
        <f t="shared" si="10"/>
        <v>3630</v>
      </c>
      <c r="AQ170" s="6">
        <f t="shared" si="11"/>
        <v>3630</v>
      </c>
      <c r="AR170" s="6">
        <f t="shared" si="12"/>
        <v>0</v>
      </c>
    </row>
    <row r="171" spans="1:44" s="2" customFormat="1" ht="99.95" customHeight="1" x14ac:dyDescent="0.25">
      <c r="A171" s="3" t="s">
        <v>562</v>
      </c>
      <c r="B171" s="3" t="s">
        <v>563</v>
      </c>
      <c r="C171" s="3" t="s">
        <v>564</v>
      </c>
      <c r="D171" s="3" t="s">
        <v>565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48462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2645</v>
      </c>
      <c r="Y171" s="1">
        <v>2645</v>
      </c>
      <c r="Z171" s="1">
        <v>0</v>
      </c>
      <c r="AA171" s="1">
        <v>9433</v>
      </c>
      <c r="AB171" s="1">
        <v>9433</v>
      </c>
      <c r="AC171" s="1">
        <v>0</v>
      </c>
      <c r="AD171" s="1">
        <v>938</v>
      </c>
      <c r="AE171" s="1">
        <v>0</v>
      </c>
      <c r="AF171" s="1">
        <v>0</v>
      </c>
      <c r="AG171" s="1">
        <v>2138.5</v>
      </c>
      <c r="AH171" s="1">
        <v>3076.5</v>
      </c>
      <c r="AI171" s="1">
        <v>0</v>
      </c>
      <c r="AJ171" s="1">
        <v>4463</v>
      </c>
      <c r="AK171" s="1">
        <v>4463</v>
      </c>
      <c r="AL171" s="1">
        <v>0</v>
      </c>
      <c r="AM171" s="1">
        <v>0</v>
      </c>
      <c r="AN171" s="1">
        <v>0</v>
      </c>
      <c r="AO171" s="6">
        <f t="shared" si="9"/>
        <v>48462</v>
      </c>
      <c r="AP171" s="6">
        <f t="shared" si="10"/>
        <v>19617.5</v>
      </c>
      <c r="AQ171" s="6">
        <f t="shared" si="11"/>
        <v>19617.5</v>
      </c>
      <c r="AR171" s="6">
        <f t="shared" si="12"/>
        <v>28844.5</v>
      </c>
    </row>
    <row r="172" spans="1:44" s="2" customFormat="1" ht="99.95" customHeight="1" x14ac:dyDescent="0.25">
      <c r="A172" s="3" t="s">
        <v>566</v>
      </c>
      <c r="B172" s="3" t="s">
        <v>567</v>
      </c>
      <c r="C172" s="3" t="s">
        <v>568</v>
      </c>
      <c r="D172" s="3" t="s">
        <v>569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8000</v>
      </c>
      <c r="L172" s="1">
        <v>2005.66</v>
      </c>
      <c r="M172" s="1">
        <v>2005.64</v>
      </c>
      <c r="N172" s="1">
        <v>0</v>
      </c>
      <c r="O172" s="1">
        <v>1238.4100000000001</v>
      </c>
      <c r="P172" s="1">
        <v>1238.4100000000001</v>
      </c>
      <c r="Q172" s="1">
        <v>0</v>
      </c>
      <c r="R172" s="1">
        <v>455.63</v>
      </c>
      <c r="S172" s="1">
        <v>455.63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366.65</v>
      </c>
      <c r="AK172" s="1">
        <v>366.65</v>
      </c>
      <c r="AL172" s="1">
        <v>0</v>
      </c>
      <c r="AM172" s="1">
        <v>0</v>
      </c>
      <c r="AN172" s="1">
        <v>0</v>
      </c>
      <c r="AO172" s="6">
        <f t="shared" si="9"/>
        <v>8000</v>
      </c>
      <c r="AP172" s="6">
        <f t="shared" si="10"/>
        <v>4066.3500000000004</v>
      </c>
      <c r="AQ172" s="6">
        <f t="shared" si="11"/>
        <v>4066.3300000000004</v>
      </c>
      <c r="AR172" s="6">
        <f t="shared" si="12"/>
        <v>3933.6499999999996</v>
      </c>
    </row>
    <row r="173" spans="1:44" s="2" customFormat="1" ht="99.95" customHeight="1" x14ac:dyDescent="0.25">
      <c r="A173" s="3" t="s">
        <v>570</v>
      </c>
      <c r="B173" s="3" t="s">
        <v>571</v>
      </c>
      <c r="C173" s="3" t="s">
        <v>572</v>
      </c>
      <c r="D173" s="3" t="s">
        <v>573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140681.65</v>
      </c>
      <c r="O173" s="1">
        <v>0</v>
      </c>
      <c r="P173" s="1">
        <v>0</v>
      </c>
      <c r="Q173" s="1">
        <v>-140681.65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6">
        <f t="shared" si="9"/>
        <v>0</v>
      </c>
      <c r="AP173" s="6">
        <f t="shared" si="10"/>
        <v>0</v>
      </c>
      <c r="AQ173" s="6">
        <f t="shared" si="11"/>
        <v>0</v>
      </c>
      <c r="AR173" s="6">
        <f t="shared" si="12"/>
        <v>0</v>
      </c>
    </row>
    <row r="174" spans="1:44" s="2" customFormat="1" ht="99.95" customHeight="1" x14ac:dyDescent="0.25">
      <c r="A174" s="3" t="s">
        <v>523</v>
      </c>
      <c r="B174" s="3" t="s">
        <v>524</v>
      </c>
      <c r="C174" s="3" t="s">
        <v>525</v>
      </c>
      <c r="D174" s="3" t="s">
        <v>574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15000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2724.74</v>
      </c>
      <c r="AH174" s="1">
        <v>2724.74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6">
        <f t="shared" si="9"/>
        <v>15000</v>
      </c>
      <c r="AP174" s="6">
        <f t="shared" si="10"/>
        <v>2724.74</v>
      </c>
      <c r="AQ174" s="6">
        <f t="shared" si="11"/>
        <v>2724.74</v>
      </c>
      <c r="AR174" s="6">
        <f t="shared" si="12"/>
        <v>12275.26</v>
      </c>
    </row>
    <row r="175" spans="1:44" s="2" customFormat="1" ht="99.95" customHeight="1" x14ac:dyDescent="0.25">
      <c r="A175" s="3" t="s">
        <v>523</v>
      </c>
      <c r="B175" s="3" t="s">
        <v>524</v>
      </c>
      <c r="C175" s="3" t="s">
        <v>525</v>
      </c>
      <c r="D175" s="3" t="s">
        <v>575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90515</v>
      </c>
      <c r="R175" s="1">
        <v>0</v>
      </c>
      <c r="S175" s="1">
        <v>0</v>
      </c>
      <c r="T175" s="1">
        <v>0</v>
      </c>
      <c r="U175" s="1">
        <v>90515</v>
      </c>
      <c r="V175" s="1">
        <v>90515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6">
        <f t="shared" si="9"/>
        <v>90515</v>
      </c>
      <c r="AP175" s="6">
        <f t="shared" si="10"/>
        <v>90515</v>
      </c>
      <c r="AQ175" s="6">
        <f t="shared" si="11"/>
        <v>90515</v>
      </c>
      <c r="AR175" s="6">
        <f t="shared" si="12"/>
        <v>0</v>
      </c>
    </row>
    <row r="176" spans="1:44" s="2" customFormat="1" ht="99.95" customHeight="1" x14ac:dyDescent="0.25">
      <c r="A176" s="3" t="s">
        <v>576</v>
      </c>
      <c r="B176" s="3" t="s">
        <v>577</v>
      </c>
      <c r="C176" s="3" t="s">
        <v>578</v>
      </c>
      <c r="D176" s="3" t="s">
        <v>579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14398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-14398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6">
        <f t="shared" si="9"/>
        <v>0</v>
      </c>
      <c r="AP176" s="6">
        <f t="shared" si="10"/>
        <v>0</v>
      </c>
      <c r="AQ176" s="6">
        <f t="shared" si="11"/>
        <v>0</v>
      </c>
      <c r="AR176" s="6">
        <f t="shared" si="12"/>
        <v>0</v>
      </c>
    </row>
    <row r="177" spans="1:44" s="2" customFormat="1" ht="140.1" customHeight="1" x14ac:dyDescent="0.25">
      <c r="A177" s="3" t="s">
        <v>580</v>
      </c>
      <c r="B177" s="3" t="s">
        <v>577</v>
      </c>
      <c r="C177" s="3" t="s">
        <v>578</v>
      </c>
      <c r="D177" s="3" t="s">
        <v>581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14398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14398</v>
      </c>
      <c r="AK177" s="1">
        <v>0</v>
      </c>
      <c r="AL177" s="1">
        <v>0</v>
      </c>
      <c r="AM177" s="1">
        <v>0</v>
      </c>
      <c r="AN177" s="1">
        <v>14398</v>
      </c>
      <c r="AO177" s="6">
        <f t="shared" si="9"/>
        <v>14398</v>
      </c>
      <c r="AP177" s="6">
        <f t="shared" si="10"/>
        <v>14398</v>
      </c>
      <c r="AQ177" s="6">
        <f t="shared" si="11"/>
        <v>14398</v>
      </c>
      <c r="AR177" s="6">
        <f t="shared" si="12"/>
        <v>0</v>
      </c>
    </row>
    <row r="178" spans="1:44" s="2" customFormat="1" ht="99.95" customHeight="1" x14ac:dyDescent="0.25">
      <c r="A178" s="3" t="s">
        <v>218</v>
      </c>
      <c r="B178" s="3" t="s">
        <v>219</v>
      </c>
      <c r="C178" s="3" t="s">
        <v>220</v>
      </c>
      <c r="D178" s="3" t="s">
        <v>582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229.82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229.82</v>
      </c>
      <c r="Y178" s="1">
        <v>229.82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6">
        <f t="shared" si="9"/>
        <v>229.82</v>
      </c>
      <c r="AP178" s="6">
        <f t="shared" si="10"/>
        <v>229.82</v>
      </c>
      <c r="AQ178" s="6">
        <f t="shared" si="11"/>
        <v>229.82</v>
      </c>
      <c r="AR178" s="6">
        <f t="shared" si="12"/>
        <v>0</v>
      </c>
    </row>
    <row r="179" spans="1:44" s="2" customFormat="1" ht="99.95" customHeight="1" x14ac:dyDescent="0.25">
      <c r="A179" s="3" t="s">
        <v>583</v>
      </c>
      <c r="B179" s="3" t="s">
        <v>584</v>
      </c>
      <c r="C179" s="3" t="s">
        <v>585</v>
      </c>
      <c r="D179" s="3" t="s">
        <v>586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13229.7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13229.7</v>
      </c>
      <c r="AE179" s="1">
        <v>13229.7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6">
        <f t="shared" si="9"/>
        <v>13229.7</v>
      </c>
      <c r="AP179" s="6">
        <f t="shared" si="10"/>
        <v>13229.7</v>
      </c>
      <c r="AQ179" s="6">
        <f t="shared" si="11"/>
        <v>13229.7</v>
      </c>
      <c r="AR179" s="6">
        <f t="shared" si="12"/>
        <v>0</v>
      </c>
    </row>
    <row r="180" spans="1:44" s="2" customFormat="1" ht="99.95" customHeight="1" x14ac:dyDescent="0.25">
      <c r="A180" s="3" t="s">
        <v>587</v>
      </c>
      <c r="B180" s="3" t="s">
        <v>588</v>
      </c>
      <c r="C180" s="3" t="s">
        <v>589</v>
      </c>
      <c r="D180" s="3" t="s">
        <v>590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3720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3720</v>
      </c>
      <c r="AB180" s="1">
        <v>0</v>
      </c>
      <c r="AC180" s="1">
        <v>0</v>
      </c>
      <c r="AD180" s="1">
        <v>0</v>
      </c>
      <c r="AE180" s="1">
        <v>3720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6">
        <f t="shared" si="9"/>
        <v>3720</v>
      </c>
      <c r="AP180" s="6">
        <f t="shared" si="10"/>
        <v>3720</v>
      </c>
      <c r="AQ180" s="6">
        <f t="shared" si="11"/>
        <v>3720</v>
      </c>
      <c r="AR180" s="6">
        <f t="shared" si="12"/>
        <v>0</v>
      </c>
    </row>
    <row r="181" spans="1:44" s="2" customFormat="1" ht="99.95" customHeight="1" x14ac:dyDescent="0.25">
      <c r="A181" s="3" t="s">
        <v>591</v>
      </c>
      <c r="B181" s="3" t="s">
        <v>592</v>
      </c>
      <c r="C181" s="3" t="s">
        <v>593</v>
      </c>
      <c r="D181" s="3" t="s">
        <v>594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320</v>
      </c>
      <c r="U181" s="1">
        <v>0</v>
      </c>
      <c r="V181" s="1">
        <v>0</v>
      </c>
      <c r="W181" s="1">
        <v>0</v>
      </c>
      <c r="X181" s="1">
        <v>320</v>
      </c>
      <c r="Y181" s="1">
        <v>0</v>
      </c>
      <c r="Z181" s="1">
        <v>0</v>
      </c>
      <c r="AA181" s="1">
        <v>0</v>
      </c>
      <c r="AB181" s="1">
        <v>320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6">
        <f t="shared" si="9"/>
        <v>320</v>
      </c>
      <c r="AP181" s="6">
        <f t="shared" si="10"/>
        <v>320</v>
      </c>
      <c r="AQ181" s="6">
        <f t="shared" si="11"/>
        <v>320</v>
      </c>
      <c r="AR181" s="6">
        <f t="shared" si="12"/>
        <v>0</v>
      </c>
    </row>
    <row r="182" spans="1:44" s="2" customFormat="1" ht="99.95" customHeight="1" x14ac:dyDescent="0.25">
      <c r="A182" s="3" t="s">
        <v>595</v>
      </c>
      <c r="B182" s="3" t="s">
        <v>176</v>
      </c>
      <c r="C182" s="3" t="s">
        <v>177</v>
      </c>
      <c r="D182" s="3" t="s">
        <v>596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6431.1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6431.1</v>
      </c>
      <c r="AB182" s="1">
        <v>6431.1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6">
        <f t="shared" si="9"/>
        <v>6431.1</v>
      </c>
      <c r="AP182" s="6">
        <f t="shared" si="10"/>
        <v>6431.1</v>
      </c>
      <c r="AQ182" s="6">
        <f t="shared" si="11"/>
        <v>6431.1</v>
      </c>
      <c r="AR182" s="6">
        <f t="shared" si="12"/>
        <v>0</v>
      </c>
    </row>
    <row r="183" spans="1:44" s="2" customFormat="1" ht="99.95" customHeight="1" x14ac:dyDescent="0.25">
      <c r="A183" s="3" t="s">
        <v>597</v>
      </c>
      <c r="B183" s="3" t="s">
        <v>106</v>
      </c>
      <c r="C183" s="3" t="s">
        <v>107</v>
      </c>
      <c r="D183" s="3" t="s">
        <v>598</v>
      </c>
      <c r="E183" s="1">
        <v>0</v>
      </c>
      <c r="F183" s="1">
        <v>0</v>
      </c>
      <c r="G183" s="1">
        <v>0</v>
      </c>
      <c r="H183" s="1">
        <v>2730</v>
      </c>
      <c r="I183" s="1">
        <v>0</v>
      </c>
      <c r="J183" s="1">
        <v>0</v>
      </c>
      <c r="K183" s="1">
        <v>0</v>
      </c>
      <c r="L183" s="1">
        <v>2730</v>
      </c>
      <c r="M183" s="1">
        <v>2730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6">
        <f t="shared" si="9"/>
        <v>2730</v>
      </c>
      <c r="AP183" s="6">
        <f t="shared" si="10"/>
        <v>2730</v>
      </c>
      <c r="AQ183" s="6">
        <f t="shared" si="11"/>
        <v>2730</v>
      </c>
      <c r="AR183" s="6">
        <f t="shared" si="12"/>
        <v>0</v>
      </c>
    </row>
    <row r="184" spans="1:44" s="2" customFormat="1" ht="99.95" customHeight="1" x14ac:dyDescent="0.25">
      <c r="A184" s="3" t="s">
        <v>226</v>
      </c>
      <c r="B184" s="3" t="s">
        <v>227</v>
      </c>
      <c r="C184" s="3" t="s">
        <v>228</v>
      </c>
      <c r="D184" s="3" t="s">
        <v>599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85241.56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6">
        <f t="shared" si="9"/>
        <v>85241.56</v>
      </c>
      <c r="AP184" s="6">
        <f t="shared" si="10"/>
        <v>0</v>
      </c>
      <c r="AQ184" s="6">
        <f t="shared" si="11"/>
        <v>0</v>
      </c>
      <c r="AR184" s="6">
        <f t="shared" si="12"/>
        <v>85241.56</v>
      </c>
    </row>
    <row r="185" spans="1:44" s="2" customFormat="1" ht="99.95" customHeight="1" x14ac:dyDescent="0.25">
      <c r="A185" s="3" t="s">
        <v>600</v>
      </c>
      <c r="B185" s="3" t="s">
        <v>601</v>
      </c>
      <c r="C185" s="3" t="s">
        <v>602</v>
      </c>
      <c r="D185" s="3" t="s">
        <v>603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3600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3600</v>
      </c>
      <c r="V185" s="1">
        <v>3600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6">
        <f t="shared" si="9"/>
        <v>3600</v>
      </c>
      <c r="AP185" s="6">
        <f t="shared" si="10"/>
        <v>3600</v>
      </c>
      <c r="AQ185" s="6">
        <f t="shared" si="11"/>
        <v>3600</v>
      </c>
      <c r="AR185" s="6">
        <f t="shared" si="12"/>
        <v>0</v>
      </c>
    </row>
    <row r="186" spans="1:44" s="2" customFormat="1" ht="99.95" customHeight="1" x14ac:dyDescent="0.25">
      <c r="A186" s="3" t="s">
        <v>218</v>
      </c>
      <c r="B186" s="3" t="s">
        <v>219</v>
      </c>
      <c r="C186" s="3" t="s">
        <v>220</v>
      </c>
      <c r="D186" s="3" t="s">
        <v>582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3836.69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3836.69</v>
      </c>
      <c r="Y186" s="1">
        <v>3836.69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6">
        <f t="shared" si="9"/>
        <v>3836.69</v>
      </c>
      <c r="AP186" s="6">
        <f t="shared" si="10"/>
        <v>3836.69</v>
      </c>
      <c r="AQ186" s="6">
        <f t="shared" si="11"/>
        <v>3836.69</v>
      </c>
      <c r="AR186" s="6">
        <f t="shared" si="12"/>
        <v>0</v>
      </c>
    </row>
    <row r="187" spans="1:44" s="2" customFormat="1" ht="140.1" customHeight="1" x14ac:dyDescent="0.25">
      <c r="A187" s="3" t="s">
        <v>604</v>
      </c>
      <c r="B187" s="3" t="s">
        <v>605</v>
      </c>
      <c r="C187" s="3" t="s">
        <v>606</v>
      </c>
      <c r="D187" s="3" t="s">
        <v>607</v>
      </c>
      <c r="E187" s="1">
        <v>0</v>
      </c>
      <c r="F187" s="1">
        <v>0</v>
      </c>
      <c r="G187" s="1">
        <v>0</v>
      </c>
      <c r="H187" s="1">
        <v>16575</v>
      </c>
      <c r="I187" s="1">
        <v>0</v>
      </c>
      <c r="J187" s="1">
        <v>0</v>
      </c>
      <c r="K187" s="1">
        <v>0</v>
      </c>
      <c r="L187" s="1">
        <v>16575</v>
      </c>
      <c r="M187" s="1">
        <v>16575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6">
        <f t="shared" si="9"/>
        <v>16575</v>
      </c>
      <c r="AP187" s="6">
        <f t="shared" si="10"/>
        <v>16575</v>
      </c>
      <c r="AQ187" s="6">
        <f t="shared" si="11"/>
        <v>16575</v>
      </c>
      <c r="AR187" s="6">
        <f t="shared" si="12"/>
        <v>0</v>
      </c>
    </row>
    <row r="188" spans="1:44" s="2" customFormat="1" ht="99.95" customHeight="1" x14ac:dyDescent="0.25">
      <c r="A188" s="3" t="s">
        <v>608</v>
      </c>
      <c r="B188" s="3" t="s">
        <v>609</v>
      </c>
      <c r="C188" s="3" t="s">
        <v>610</v>
      </c>
      <c r="D188" s="3" t="s">
        <v>611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6637.5</v>
      </c>
      <c r="L188" s="1">
        <v>0</v>
      </c>
      <c r="M188" s="1">
        <v>0</v>
      </c>
      <c r="N188" s="1">
        <v>0</v>
      </c>
      <c r="O188" s="1">
        <v>6637.5</v>
      </c>
      <c r="P188" s="1">
        <v>6637.5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6">
        <f t="shared" si="9"/>
        <v>6637.5</v>
      </c>
      <c r="AP188" s="6">
        <f t="shared" si="10"/>
        <v>6637.5</v>
      </c>
      <c r="AQ188" s="6">
        <f t="shared" si="11"/>
        <v>6637.5</v>
      </c>
      <c r="AR188" s="6">
        <f t="shared" si="12"/>
        <v>0</v>
      </c>
    </row>
    <row r="189" spans="1:44" s="2" customFormat="1" ht="99.95" customHeight="1" x14ac:dyDescent="0.25">
      <c r="A189" s="3" t="s">
        <v>612</v>
      </c>
      <c r="B189" s="3" t="s">
        <v>106</v>
      </c>
      <c r="C189" s="3" t="s">
        <v>107</v>
      </c>
      <c r="D189" s="3" t="s">
        <v>613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512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512</v>
      </c>
      <c r="Y189" s="1">
        <v>512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6">
        <f t="shared" si="9"/>
        <v>512</v>
      </c>
      <c r="AP189" s="6">
        <f t="shared" si="10"/>
        <v>512</v>
      </c>
      <c r="AQ189" s="6">
        <f t="shared" si="11"/>
        <v>512</v>
      </c>
      <c r="AR189" s="6">
        <f t="shared" si="12"/>
        <v>0</v>
      </c>
    </row>
    <row r="190" spans="1:44" s="2" customFormat="1" ht="99.95" customHeight="1" x14ac:dyDescent="0.25">
      <c r="A190" s="3" t="s">
        <v>591</v>
      </c>
      <c r="B190" s="3" t="s">
        <v>592</v>
      </c>
      <c r="C190" s="3" t="s">
        <v>593</v>
      </c>
      <c r="D190" s="3" t="s">
        <v>594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6080</v>
      </c>
      <c r="U190" s="1">
        <v>0</v>
      </c>
      <c r="V190" s="1">
        <v>0</v>
      </c>
      <c r="W190" s="1">
        <v>0</v>
      </c>
      <c r="X190" s="1">
        <v>6080</v>
      </c>
      <c r="Y190" s="1">
        <v>0</v>
      </c>
      <c r="Z190" s="1">
        <v>0</v>
      </c>
      <c r="AA190" s="1">
        <v>0</v>
      </c>
      <c r="AB190" s="1">
        <v>6080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6">
        <f t="shared" si="9"/>
        <v>6080</v>
      </c>
      <c r="AP190" s="6">
        <f t="shared" si="10"/>
        <v>6080</v>
      </c>
      <c r="AQ190" s="6">
        <f t="shared" si="11"/>
        <v>6080</v>
      </c>
      <c r="AR190" s="6">
        <f t="shared" si="12"/>
        <v>0</v>
      </c>
    </row>
    <row r="191" spans="1:44" s="2" customFormat="1" ht="140.1" customHeight="1" x14ac:dyDescent="0.25">
      <c r="A191" s="3" t="s">
        <v>604</v>
      </c>
      <c r="B191" s="3" t="s">
        <v>605</v>
      </c>
      <c r="C191" s="3" t="s">
        <v>606</v>
      </c>
      <c r="D191" s="3" t="s">
        <v>607</v>
      </c>
      <c r="E191" s="1">
        <v>0</v>
      </c>
      <c r="F191" s="1">
        <v>0</v>
      </c>
      <c r="G191" s="1">
        <v>0</v>
      </c>
      <c r="H191" s="1">
        <v>4625</v>
      </c>
      <c r="I191" s="1">
        <v>0</v>
      </c>
      <c r="J191" s="1">
        <v>0</v>
      </c>
      <c r="K191" s="1">
        <v>0</v>
      </c>
      <c r="L191" s="1">
        <v>4625</v>
      </c>
      <c r="M191" s="1">
        <v>4625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6">
        <f t="shared" si="9"/>
        <v>4625</v>
      </c>
      <c r="AP191" s="6">
        <f t="shared" si="10"/>
        <v>4625</v>
      </c>
      <c r="AQ191" s="6">
        <f t="shared" si="11"/>
        <v>4625</v>
      </c>
      <c r="AR191" s="6">
        <f t="shared" si="12"/>
        <v>0</v>
      </c>
    </row>
    <row r="192" spans="1:44" s="2" customFormat="1" ht="99.95" customHeight="1" x14ac:dyDescent="0.25">
      <c r="A192" s="3" t="s">
        <v>614</v>
      </c>
      <c r="B192" s="3" t="s">
        <v>615</v>
      </c>
      <c r="C192" s="3" t="s">
        <v>616</v>
      </c>
      <c r="D192" s="3" t="s">
        <v>617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4900</v>
      </c>
      <c r="L192" s="1">
        <v>4263.3900000000003</v>
      </c>
      <c r="M192" s="1">
        <v>0</v>
      </c>
      <c r="N192" s="1">
        <v>0</v>
      </c>
      <c r="O192" s="1">
        <v>0</v>
      </c>
      <c r="P192" s="1">
        <v>4263.3900000000003</v>
      </c>
      <c r="Q192" s="1">
        <v>12131.36</v>
      </c>
      <c r="R192" s="1">
        <v>3223.54</v>
      </c>
      <c r="S192" s="1">
        <v>3223.54</v>
      </c>
      <c r="T192" s="1">
        <v>0</v>
      </c>
      <c r="U192" s="1">
        <v>1611.77</v>
      </c>
      <c r="V192" s="1">
        <v>0</v>
      </c>
      <c r="W192" s="1">
        <v>0</v>
      </c>
      <c r="X192" s="1">
        <v>1611.77</v>
      </c>
      <c r="Y192" s="1">
        <v>3223.54</v>
      </c>
      <c r="Z192" s="1">
        <v>0</v>
      </c>
      <c r="AA192" s="1">
        <v>1611.77</v>
      </c>
      <c r="AB192" s="1">
        <v>1611.77</v>
      </c>
      <c r="AC192" s="1">
        <v>0</v>
      </c>
      <c r="AD192" s="1">
        <v>1611.77</v>
      </c>
      <c r="AE192" s="1">
        <v>0</v>
      </c>
      <c r="AF192" s="1">
        <v>0</v>
      </c>
      <c r="AG192" s="1">
        <v>1712.06</v>
      </c>
      <c r="AH192" s="1">
        <v>1611.77</v>
      </c>
      <c r="AI192" s="1">
        <v>2339.8200000000002</v>
      </c>
      <c r="AJ192" s="1">
        <v>1712.06</v>
      </c>
      <c r="AK192" s="1">
        <v>1712.06</v>
      </c>
      <c r="AL192" s="1">
        <v>0</v>
      </c>
      <c r="AM192" s="1">
        <v>0</v>
      </c>
      <c r="AN192" s="1">
        <v>0</v>
      </c>
      <c r="AO192" s="6">
        <f t="shared" si="9"/>
        <v>19371.18</v>
      </c>
      <c r="AP192" s="6">
        <f t="shared" si="10"/>
        <v>17358.13</v>
      </c>
      <c r="AQ192" s="6">
        <f t="shared" si="11"/>
        <v>15646.070000000002</v>
      </c>
      <c r="AR192" s="6">
        <f t="shared" si="12"/>
        <v>2013.0499999999993</v>
      </c>
    </row>
    <row r="193" spans="1:44" s="2" customFormat="1" ht="99.95" customHeight="1" x14ac:dyDescent="0.25">
      <c r="A193" s="3" t="s">
        <v>345</v>
      </c>
      <c r="B193" s="3" t="s">
        <v>346</v>
      </c>
      <c r="C193" s="3" t="s">
        <v>347</v>
      </c>
      <c r="D193" s="3" t="s">
        <v>618</v>
      </c>
      <c r="E193" s="1">
        <v>0</v>
      </c>
      <c r="F193" s="1">
        <v>0</v>
      </c>
      <c r="G193" s="1">
        <v>0</v>
      </c>
      <c r="H193" s="1">
        <v>9954.0499999999993</v>
      </c>
      <c r="I193" s="1">
        <v>8411.8799999999992</v>
      </c>
      <c r="J193" s="1">
        <v>0</v>
      </c>
      <c r="K193" s="1">
        <v>0</v>
      </c>
      <c r="L193" s="1">
        <v>0</v>
      </c>
      <c r="M193" s="1">
        <v>8411.8799999999992</v>
      </c>
      <c r="N193" s="1">
        <v>0</v>
      </c>
      <c r="O193" s="1">
        <v>0</v>
      </c>
      <c r="P193" s="1">
        <v>0</v>
      </c>
      <c r="Q193" s="1">
        <v>0.02</v>
      </c>
      <c r="R193" s="1">
        <v>1542.19</v>
      </c>
      <c r="S193" s="1">
        <v>1542.19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6">
        <f t="shared" si="9"/>
        <v>9954.07</v>
      </c>
      <c r="AP193" s="6">
        <f t="shared" si="10"/>
        <v>9954.07</v>
      </c>
      <c r="AQ193" s="6">
        <f t="shared" si="11"/>
        <v>9954.07</v>
      </c>
      <c r="AR193" s="6">
        <f t="shared" si="12"/>
        <v>0</v>
      </c>
    </row>
    <row r="194" spans="1:44" s="2" customFormat="1" ht="99.95" customHeight="1" x14ac:dyDescent="0.25">
      <c r="A194" s="3" t="s">
        <v>619</v>
      </c>
      <c r="B194" s="3" t="s">
        <v>620</v>
      </c>
      <c r="C194" s="3" t="s">
        <v>621</v>
      </c>
      <c r="D194" s="3" t="s">
        <v>622</v>
      </c>
      <c r="E194" s="1">
        <v>0</v>
      </c>
      <c r="F194" s="1">
        <v>0</v>
      </c>
      <c r="G194" s="1">
        <v>0</v>
      </c>
      <c r="H194" s="1">
        <v>21900</v>
      </c>
      <c r="I194" s="1">
        <v>14516.56</v>
      </c>
      <c r="J194" s="1">
        <v>14516.56</v>
      </c>
      <c r="K194" s="1">
        <v>0</v>
      </c>
      <c r="L194" s="1">
        <v>7258.28</v>
      </c>
      <c r="M194" s="1">
        <v>7258.28</v>
      </c>
      <c r="N194" s="1">
        <v>0</v>
      </c>
      <c r="O194" s="1">
        <v>0</v>
      </c>
      <c r="P194" s="1">
        <v>0</v>
      </c>
      <c r="Q194" s="1">
        <v>65199.360000000001</v>
      </c>
      <c r="R194" s="1">
        <v>14516.56</v>
      </c>
      <c r="S194" s="1">
        <v>0</v>
      </c>
      <c r="T194" s="1">
        <v>0</v>
      </c>
      <c r="U194" s="1">
        <v>7491.88</v>
      </c>
      <c r="V194" s="1">
        <v>22008.44</v>
      </c>
      <c r="W194" s="1">
        <v>0</v>
      </c>
      <c r="X194" s="1">
        <v>7491.88</v>
      </c>
      <c r="Y194" s="1">
        <v>7491.88</v>
      </c>
      <c r="Z194" s="1">
        <v>0</v>
      </c>
      <c r="AA194" s="1">
        <v>7491.88</v>
      </c>
      <c r="AB194" s="1">
        <v>7491.88</v>
      </c>
      <c r="AC194" s="1">
        <v>0</v>
      </c>
      <c r="AD194" s="1">
        <v>7491.88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7491.88</v>
      </c>
      <c r="AK194" s="1">
        <v>14983.76</v>
      </c>
      <c r="AL194" s="1">
        <v>0</v>
      </c>
      <c r="AM194" s="1">
        <v>0</v>
      </c>
      <c r="AN194" s="1">
        <v>0</v>
      </c>
      <c r="AO194" s="6">
        <f t="shared" si="9"/>
        <v>87099.36</v>
      </c>
      <c r="AP194" s="6">
        <f t="shared" si="10"/>
        <v>73750.8</v>
      </c>
      <c r="AQ194" s="6">
        <f t="shared" si="11"/>
        <v>73750.799999999988</v>
      </c>
      <c r="AR194" s="6">
        <f t="shared" si="12"/>
        <v>13348.559999999998</v>
      </c>
    </row>
    <row r="195" spans="1:44" s="2" customFormat="1" ht="140.1" customHeight="1" x14ac:dyDescent="0.25">
      <c r="A195" s="3" t="s">
        <v>623</v>
      </c>
      <c r="B195" s="3" t="s">
        <v>624</v>
      </c>
      <c r="C195" s="3" t="s">
        <v>625</v>
      </c>
      <c r="D195" s="3" t="s">
        <v>626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11225500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6">
        <f t="shared" si="9"/>
        <v>11225500</v>
      </c>
      <c r="AP195" s="6">
        <f t="shared" si="10"/>
        <v>0</v>
      </c>
      <c r="AQ195" s="6">
        <f t="shared" si="11"/>
        <v>0</v>
      </c>
      <c r="AR195" s="6">
        <f t="shared" si="12"/>
        <v>11225500</v>
      </c>
    </row>
    <row r="196" spans="1:44" s="2" customFormat="1" ht="99.95" customHeight="1" x14ac:dyDescent="0.25">
      <c r="A196" s="3" t="s">
        <v>627</v>
      </c>
      <c r="B196" s="3" t="s">
        <v>628</v>
      </c>
      <c r="C196" s="3" t="s">
        <v>629</v>
      </c>
      <c r="D196" s="3" t="s">
        <v>630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7510.99</v>
      </c>
      <c r="AJ196" s="1">
        <v>7510.99</v>
      </c>
      <c r="AK196" s="1">
        <v>7510.99</v>
      </c>
      <c r="AL196" s="1">
        <v>0</v>
      </c>
      <c r="AM196" s="1">
        <v>0</v>
      </c>
      <c r="AN196" s="1">
        <v>-7510.99</v>
      </c>
      <c r="AO196" s="6">
        <f t="shared" ref="AO196:AO259" si="13">E196+H196+K196+N196+Q196+T196+W196+Z196+AC196+AF196+AI196+AL196</f>
        <v>7510.99</v>
      </c>
      <c r="AP196" s="6">
        <f t="shared" ref="AP196:AP259" si="14">F196+I196+L196+O196+R196+U196+X196+AA196+AD196+AG196+AJ196+AM196</f>
        <v>7510.99</v>
      </c>
      <c r="AQ196" s="6">
        <f t="shared" ref="AQ196:AQ259" si="15">G196+J196+M196+P196+S196+V196+Y196+AB196+AE196+AH196+AK196+AN196</f>
        <v>0</v>
      </c>
      <c r="AR196" s="6">
        <f t="shared" ref="AR196:AR259" si="16">AO196-AP196</f>
        <v>0</v>
      </c>
    </row>
    <row r="197" spans="1:44" s="2" customFormat="1" ht="99.95" customHeight="1" x14ac:dyDescent="0.25">
      <c r="A197" s="3" t="s">
        <v>631</v>
      </c>
      <c r="B197" s="3" t="s">
        <v>632</v>
      </c>
      <c r="C197" s="3" t="s">
        <v>633</v>
      </c>
      <c r="D197" s="3" t="s">
        <v>634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8000</v>
      </c>
      <c r="L197" s="1">
        <v>11.94</v>
      </c>
      <c r="M197" s="1">
        <v>11.94</v>
      </c>
      <c r="N197" s="1">
        <v>0</v>
      </c>
      <c r="O197" s="1">
        <v>6.04</v>
      </c>
      <c r="P197" s="1">
        <v>6.04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54.19</v>
      </c>
      <c r="AH197" s="1">
        <v>54.19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6">
        <f t="shared" si="13"/>
        <v>8000</v>
      </c>
      <c r="AP197" s="6">
        <f t="shared" si="14"/>
        <v>72.17</v>
      </c>
      <c r="AQ197" s="6">
        <f t="shared" si="15"/>
        <v>72.17</v>
      </c>
      <c r="AR197" s="6">
        <f t="shared" si="16"/>
        <v>7927.83</v>
      </c>
    </row>
    <row r="198" spans="1:44" s="2" customFormat="1" ht="99.95" customHeight="1" x14ac:dyDescent="0.25">
      <c r="A198" s="3" t="s">
        <v>631</v>
      </c>
      <c r="B198" s="3" t="s">
        <v>635</v>
      </c>
      <c r="C198" s="3" t="s">
        <v>636</v>
      </c>
      <c r="D198" s="3" t="s">
        <v>637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8000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17.079999999999998</v>
      </c>
      <c r="AH198" s="1">
        <v>17.079999999999998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6">
        <f t="shared" si="13"/>
        <v>8000</v>
      </c>
      <c r="AP198" s="6">
        <f t="shared" si="14"/>
        <v>17.079999999999998</v>
      </c>
      <c r="AQ198" s="6">
        <f t="shared" si="15"/>
        <v>17.079999999999998</v>
      </c>
      <c r="AR198" s="6">
        <f t="shared" si="16"/>
        <v>7982.92</v>
      </c>
    </row>
    <row r="199" spans="1:44" s="2" customFormat="1" ht="99.95" customHeight="1" x14ac:dyDescent="0.25">
      <c r="A199" s="3" t="s">
        <v>631</v>
      </c>
      <c r="B199" s="3" t="s">
        <v>638</v>
      </c>
      <c r="C199" s="3" t="s">
        <v>639</v>
      </c>
      <c r="D199" s="3" t="s">
        <v>640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8000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64.239999999999995</v>
      </c>
      <c r="AH199" s="1">
        <v>64.239999999999995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6">
        <f t="shared" si="13"/>
        <v>8000</v>
      </c>
      <c r="AP199" s="6">
        <f t="shared" si="14"/>
        <v>64.239999999999995</v>
      </c>
      <c r="AQ199" s="6">
        <f t="shared" si="15"/>
        <v>64.239999999999995</v>
      </c>
      <c r="AR199" s="6">
        <f t="shared" si="16"/>
        <v>7935.76</v>
      </c>
    </row>
    <row r="200" spans="1:44" s="2" customFormat="1" ht="99.95" customHeight="1" x14ac:dyDescent="0.25">
      <c r="A200" s="3" t="s">
        <v>631</v>
      </c>
      <c r="B200" s="3" t="s">
        <v>628</v>
      </c>
      <c r="C200" s="3" t="s">
        <v>629</v>
      </c>
      <c r="D200" s="3" t="s">
        <v>641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8000</v>
      </c>
      <c r="L200" s="1">
        <v>1449.51</v>
      </c>
      <c r="M200" s="1">
        <v>1442.17</v>
      </c>
      <c r="N200" s="1">
        <v>0</v>
      </c>
      <c r="O200" s="1">
        <v>407.86</v>
      </c>
      <c r="P200" s="1">
        <v>407.86</v>
      </c>
      <c r="Q200" s="1">
        <v>0</v>
      </c>
      <c r="R200" s="1">
        <v>300.37</v>
      </c>
      <c r="S200" s="1">
        <v>300.37</v>
      </c>
      <c r="T200" s="1">
        <v>0</v>
      </c>
      <c r="U200" s="1">
        <v>264.06</v>
      </c>
      <c r="V200" s="1">
        <v>264.06</v>
      </c>
      <c r="W200" s="1">
        <v>0</v>
      </c>
      <c r="X200" s="1">
        <v>237.37</v>
      </c>
      <c r="Y200" s="1">
        <v>151.5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1804.43</v>
      </c>
      <c r="AH200" s="1">
        <v>1804.43</v>
      </c>
      <c r="AI200" s="1">
        <v>0</v>
      </c>
      <c r="AJ200" s="1">
        <v>126.51</v>
      </c>
      <c r="AK200" s="1">
        <v>126.51</v>
      </c>
      <c r="AL200" s="1">
        <v>0</v>
      </c>
      <c r="AM200" s="1">
        <v>446.22</v>
      </c>
      <c r="AN200" s="1">
        <v>446.22</v>
      </c>
      <c r="AO200" s="6">
        <f t="shared" si="13"/>
        <v>8000</v>
      </c>
      <c r="AP200" s="6">
        <f t="shared" si="14"/>
        <v>5036.33</v>
      </c>
      <c r="AQ200" s="6">
        <f t="shared" si="15"/>
        <v>4943.1200000000008</v>
      </c>
      <c r="AR200" s="6">
        <f t="shared" si="16"/>
        <v>2963.67</v>
      </c>
    </row>
    <row r="201" spans="1:44" s="2" customFormat="1" ht="99.95" customHeight="1" x14ac:dyDescent="0.25">
      <c r="A201" s="3" t="s">
        <v>642</v>
      </c>
      <c r="B201" s="3" t="s">
        <v>571</v>
      </c>
      <c r="C201" s="3" t="s">
        <v>572</v>
      </c>
      <c r="D201" s="3" t="s">
        <v>643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14614.25</v>
      </c>
      <c r="X201" s="1">
        <v>14614.25</v>
      </c>
      <c r="Y201" s="1">
        <v>14614.25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6">
        <f t="shared" si="13"/>
        <v>14614.25</v>
      </c>
      <c r="AP201" s="6">
        <f t="shared" si="14"/>
        <v>14614.25</v>
      </c>
      <c r="AQ201" s="6">
        <f t="shared" si="15"/>
        <v>14614.25</v>
      </c>
      <c r="AR201" s="6">
        <f t="shared" si="16"/>
        <v>0</v>
      </c>
    </row>
    <row r="202" spans="1:44" s="2" customFormat="1" ht="99.95" customHeight="1" x14ac:dyDescent="0.25">
      <c r="A202" s="3" t="s">
        <v>644</v>
      </c>
      <c r="B202" s="3" t="s">
        <v>645</v>
      </c>
      <c r="C202" s="3" t="s">
        <v>646</v>
      </c>
      <c r="D202" s="3" t="s">
        <v>647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343.52</v>
      </c>
      <c r="AD202" s="1">
        <v>0</v>
      </c>
      <c r="AE202" s="1">
        <v>0</v>
      </c>
      <c r="AF202" s="1">
        <v>0</v>
      </c>
      <c r="AG202" s="1">
        <v>343.52</v>
      </c>
      <c r="AH202" s="1">
        <v>0</v>
      </c>
      <c r="AI202" s="1">
        <v>0</v>
      </c>
      <c r="AJ202" s="1">
        <v>0</v>
      </c>
      <c r="AK202" s="1">
        <v>343.52</v>
      </c>
      <c r="AL202" s="1">
        <v>0</v>
      </c>
      <c r="AM202" s="1">
        <v>0</v>
      </c>
      <c r="AN202" s="1">
        <v>0</v>
      </c>
      <c r="AO202" s="6">
        <f t="shared" si="13"/>
        <v>343.52</v>
      </c>
      <c r="AP202" s="6">
        <f t="shared" si="14"/>
        <v>343.52</v>
      </c>
      <c r="AQ202" s="6">
        <f t="shared" si="15"/>
        <v>343.52</v>
      </c>
      <c r="AR202" s="6">
        <f t="shared" si="16"/>
        <v>0</v>
      </c>
    </row>
    <row r="203" spans="1:44" s="2" customFormat="1" ht="140.1" customHeight="1" x14ac:dyDescent="0.25">
      <c r="A203" s="3" t="s">
        <v>648</v>
      </c>
      <c r="B203" s="3" t="s">
        <v>571</v>
      </c>
      <c r="C203" s="3" t="s">
        <v>572</v>
      </c>
      <c r="D203" s="3" t="s">
        <v>649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9135.5</v>
      </c>
      <c r="AD203" s="1">
        <v>9135.5</v>
      </c>
      <c r="AE203" s="1">
        <v>9135.5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6">
        <f t="shared" si="13"/>
        <v>9135.5</v>
      </c>
      <c r="AP203" s="6">
        <f t="shared" si="14"/>
        <v>9135.5</v>
      </c>
      <c r="AQ203" s="6">
        <f t="shared" si="15"/>
        <v>9135.5</v>
      </c>
      <c r="AR203" s="6">
        <f t="shared" si="16"/>
        <v>0</v>
      </c>
    </row>
    <row r="204" spans="1:44" s="2" customFormat="1" ht="140.1" customHeight="1" x14ac:dyDescent="0.25">
      <c r="A204" s="3" t="s">
        <v>650</v>
      </c>
      <c r="B204" s="3" t="s">
        <v>571</v>
      </c>
      <c r="C204" s="3" t="s">
        <v>572</v>
      </c>
      <c r="D204" s="3" t="s">
        <v>651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48348.66</v>
      </c>
      <c r="AD204" s="1">
        <v>48348.66</v>
      </c>
      <c r="AE204" s="1">
        <v>48348.66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6">
        <f t="shared" si="13"/>
        <v>48348.66</v>
      </c>
      <c r="AP204" s="6">
        <f t="shared" si="14"/>
        <v>48348.66</v>
      </c>
      <c r="AQ204" s="6">
        <f t="shared" si="15"/>
        <v>48348.66</v>
      </c>
      <c r="AR204" s="6">
        <f t="shared" si="16"/>
        <v>0</v>
      </c>
    </row>
    <row r="205" spans="1:44" s="2" customFormat="1" ht="99.95" customHeight="1" x14ac:dyDescent="0.25">
      <c r="A205" s="3" t="s">
        <v>652</v>
      </c>
      <c r="B205" s="3" t="s">
        <v>571</v>
      </c>
      <c r="C205" s="3" t="s">
        <v>572</v>
      </c>
      <c r="D205" s="3" t="s">
        <v>653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5305.1</v>
      </c>
      <c r="R205" s="1">
        <v>5305.1</v>
      </c>
      <c r="S205" s="1">
        <v>5305.1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6">
        <f t="shared" si="13"/>
        <v>5305.1</v>
      </c>
      <c r="AP205" s="6">
        <f t="shared" si="14"/>
        <v>5305.1</v>
      </c>
      <c r="AQ205" s="6">
        <f t="shared" si="15"/>
        <v>5305.1</v>
      </c>
      <c r="AR205" s="6">
        <f t="shared" si="16"/>
        <v>0</v>
      </c>
    </row>
    <row r="206" spans="1:44" s="2" customFormat="1" ht="99.95" customHeight="1" x14ac:dyDescent="0.25">
      <c r="A206" s="3" t="s">
        <v>654</v>
      </c>
      <c r="B206" s="3" t="s">
        <v>571</v>
      </c>
      <c r="C206" s="3" t="s">
        <v>572</v>
      </c>
      <c r="D206" s="3" t="s">
        <v>655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17206.54</v>
      </c>
      <c r="L206" s="1">
        <v>17206.54</v>
      </c>
      <c r="M206" s="1">
        <v>17206.54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6">
        <f t="shared" si="13"/>
        <v>17206.54</v>
      </c>
      <c r="AP206" s="6">
        <f t="shared" si="14"/>
        <v>17206.54</v>
      </c>
      <c r="AQ206" s="6">
        <f t="shared" si="15"/>
        <v>17206.54</v>
      </c>
      <c r="AR206" s="6">
        <f t="shared" si="16"/>
        <v>0</v>
      </c>
    </row>
    <row r="207" spans="1:44" s="2" customFormat="1" ht="99.95" customHeight="1" x14ac:dyDescent="0.25">
      <c r="A207" s="3" t="s">
        <v>656</v>
      </c>
      <c r="B207" s="3" t="s">
        <v>571</v>
      </c>
      <c r="C207" s="3" t="s">
        <v>572</v>
      </c>
      <c r="D207" s="3" t="s">
        <v>657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7034.41</v>
      </c>
      <c r="L207" s="1">
        <v>7034.41</v>
      </c>
      <c r="M207" s="1">
        <v>7034.41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6">
        <f t="shared" si="13"/>
        <v>7034.41</v>
      </c>
      <c r="AP207" s="6">
        <f t="shared" si="14"/>
        <v>7034.41</v>
      </c>
      <c r="AQ207" s="6">
        <f t="shared" si="15"/>
        <v>7034.41</v>
      </c>
      <c r="AR207" s="6">
        <f t="shared" si="16"/>
        <v>0</v>
      </c>
    </row>
    <row r="208" spans="1:44" s="2" customFormat="1" ht="99.95" customHeight="1" x14ac:dyDescent="0.25">
      <c r="A208" s="3" t="s">
        <v>658</v>
      </c>
      <c r="B208" s="3" t="s">
        <v>571</v>
      </c>
      <c r="C208" s="3" t="s">
        <v>572</v>
      </c>
      <c r="D208" s="3" t="s">
        <v>659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3280.95</v>
      </c>
      <c r="L208" s="1">
        <v>3280.95</v>
      </c>
      <c r="M208" s="1">
        <v>0</v>
      </c>
      <c r="N208" s="1">
        <v>0</v>
      </c>
      <c r="O208" s="1">
        <v>0</v>
      </c>
      <c r="P208" s="1">
        <v>3280.95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6">
        <f t="shared" si="13"/>
        <v>3280.95</v>
      </c>
      <c r="AP208" s="6">
        <f t="shared" si="14"/>
        <v>3280.95</v>
      </c>
      <c r="AQ208" s="6">
        <f t="shared" si="15"/>
        <v>3280.95</v>
      </c>
      <c r="AR208" s="6">
        <f t="shared" si="16"/>
        <v>0</v>
      </c>
    </row>
    <row r="209" spans="1:44" s="2" customFormat="1" ht="99.95" customHeight="1" x14ac:dyDescent="0.25">
      <c r="A209" s="3" t="s">
        <v>660</v>
      </c>
      <c r="B209" s="3" t="s">
        <v>571</v>
      </c>
      <c r="C209" s="3" t="s">
        <v>572</v>
      </c>
      <c r="D209" s="3" t="s">
        <v>661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1166.92</v>
      </c>
      <c r="X209" s="1">
        <v>1166.92</v>
      </c>
      <c r="Y209" s="1">
        <v>0</v>
      </c>
      <c r="Z209" s="1">
        <v>0</v>
      </c>
      <c r="AA209" s="1">
        <v>0</v>
      </c>
      <c r="AB209" s="1">
        <v>1166.92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6">
        <f t="shared" si="13"/>
        <v>1166.92</v>
      </c>
      <c r="AP209" s="6">
        <f t="shared" si="14"/>
        <v>1166.92</v>
      </c>
      <c r="AQ209" s="6">
        <f t="shared" si="15"/>
        <v>1166.92</v>
      </c>
      <c r="AR209" s="6">
        <f t="shared" si="16"/>
        <v>0</v>
      </c>
    </row>
    <row r="210" spans="1:44" s="2" customFormat="1" ht="99.95" customHeight="1" x14ac:dyDescent="0.25">
      <c r="A210" s="3" t="s">
        <v>662</v>
      </c>
      <c r="B210" s="3" t="s">
        <v>571</v>
      </c>
      <c r="C210" s="3" t="s">
        <v>572</v>
      </c>
      <c r="D210" s="3" t="s">
        <v>663</v>
      </c>
      <c r="E210" s="1">
        <v>0</v>
      </c>
      <c r="F210" s="1">
        <v>0</v>
      </c>
      <c r="G210" s="1">
        <v>0</v>
      </c>
      <c r="H210" s="1">
        <v>18600</v>
      </c>
      <c r="I210" s="1">
        <v>18600</v>
      </c>
      <c r="J210" s="1">
        <v>0</v>
      </c>
      <c r="K210" s="1">
        <v>0</v>
      </c>
      <c r="L210" s="1">
        <v>0</v>
      </c>
      <c r="M210" s="1">
        <v>18600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6">
        <f t="shared" si="13"/>
        <v>18600</v>
      </c>
      <c r="AP210" s="6">
        <f t="shared" si="14"/>
        <v>18600</v>
      </c>
      <c r="AQ210" s="6">
        <f t="shared" si="15"/>
        <v>18600</v>
      </c>
      <c r="AR210" s="6">
        <f t="shared" si="16"/>
        <v>0</v>
      </c>
    </row>
    <row r="211" spans="1:44" s="2" customFormat="1" ht="99.95" customHeight="1" x14ac:dyDescent="0.25">
      <c r="A211" s="3" t="s">
        <v>664</v>
      </c>
      <c r="B211" s="3" t="s">
        <v>571</v>
      </c>
      <c r="C211" s="3" t="s">
        <v>572</v>
      </c>
      <c r="D211" s="3" t="s">
        <v>665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10340.23</v>
      </c>
      <c r="O211" s="1">
        <v>10340.23</v>
      </c>
      <c r="P211" s="1">
        <v>0</v>
      </c>
      <c r="Q211" s="1">
        <v>0</v>
      </c>
      <c r="R211" s="1">
        <v>0</v>
      </c>
      <c r="S211" s="1">
        <v>10340.23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6">
        <f t="shared" si="13"/>
        <v>10340.23</v>
      </c>
      <c r="AP211" s="6">
        <f t="shared" si="14"/>
        <v>10340.23</v>
      </c>
      <c r="AQ211" s="6">
        <f t="shared" si="15"/>
        <v>10340.23</v>
      </c>
      <c r="AR211" s="6">
        <f t="shared" si="16"/>
        <v>0</v>
      </c>
    </row>
    <row r="212" spans="1:44" s="2" customFormat="1" ht="99.95" customHeight="1" x14ac:dyDescent="0.25">
      <c r="A212" s="3" t="s">
        <v>666</v>
      </c>
      <c r="B212" s="3" t="s">
        <v>571</v>
      </c>
      <c r="C212" s="3" t="s">
        <v>572</v>
      </c>
      <c r="D212" s="3" t="s">
        <v>667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4681.16</v>
      </c>
      <c r="O212" s="1">
        <v>4681.16</v>
      </c>
      <c r="P212" s="1">
        <v>0</v>
      </c>
      <c r="Q212" s="1">
        <v>0</v>
      </c>
      <c r="R212" s="1">
        <v>0</v>
      </c>
      <c r="S212" s="1">
        <v>4681.16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6">
        <f t="shared" si="13"/>
        <v>4681.16</v>
      </c>
      <c r="AP212" s="6">
        <f t="shared" si="14"/>
        <v>4681.16</v>
      </c>
      <c r="AQ212" s="6">
        <f t="shared" si="15"/>
        <v>4681.16</v>
      </c>
      <c r="AR212" s="6">
        <f t="shared" si="16"/>
        <v>0</v>
      </c>
    </row>
    <row r="213" spans="1:44" s="2" customFormat="1" ht="140.1" customHeight="1" x14ac:dyDescent="0.25">
      <c r="A213" s="3" t="s">
        <v>668</v>
      </c>
      <c r="B213" s="3" t="s">
        <v>571</v>
      </c>
      <c r="C213" s="3" t="s">
        <v>572</v>
      </c>
      <c r="D213" s="3" t="s">
        <v>669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134434.59</v>
      </c>
      <c r="AG213" s="1">
        <v>134434.59</v>
      </c>
      <c r="AH213" s="1">
        <v>0</v>
      </c>
      <c r="AI213" s="1">
        <v>0</v>
      </c>
      <c r="AJ213" s="1">
        <v>0</v>
      </c>
      <c r="AK213" s="1">
        <v>134434.59</v>
      </c>
      <c r="AL213" s="1">
        <v>0</v>
      </c>
      <c r="AM213" s="1">
        <v>0</v>
      </c>
      <c r="AN213" s="1">
        <v>0</v>
      </c>
      <c r="AO213" s="6">
        <f t="shared" si="13"/>
        <v>134434.59</v>
      </c>
      <c r="AP213" s="6">
        <f t="shared" si="14"/>
        <v>134434.59</v>
      </c>
      <c r="AQ213" s="6">
        <f t="shared" si="15"/>
        <v>134434.59</v>
      </c>
      <c r="AR213" s="6">
        <f t="shared" si="16"/>
        <v>0</v>
      </c>
    </row>
    <row r="214" spans="1:44" s="2" customFormat="1" ht="99.95" customHeight="1" x14ac:dyDescent="0.25">
      <c r="A214" s="3" t="s">
        <v>670</v>
      </c>
      <c r="B214" s="3" t="s">
        <v>571</v>
      </c>
      <c r="C214" s="3" t="s">
        <v>572</v>
      </c>
      <c r="D214" s="3" t="s">
        <v>671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10598.91</v>
      </c>
      <c r="U214" s="1">
        <v>10598.91</v>
      </c>
      <c r="V214" s="1">
        <v>10598.91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6">
        <f t="shared" si="13"/>
        <v>10598.91</v>
      </c>
      <c r="AP214" s="6">
        <f t="shared" si="14"/>
        <v>10598.91</v>
      </c>
      <c r="AQ214" s="6">
        <f t="shared" si="15"/>
        <v>10598.91</v>
      </c>
      <c r="AR214" s="6">
        <f t="shared" si="16"/>
        <v>0</v>
      </c>
    </row>
    <row r="215" spans="1:44" s="2" customFormat="1" ht="99.95" customHeight="1" x14ac:dyDescent="0.25">
      <c r="A215" s="3" t="s">
        <v>672</v>
      </c>
      <c r="B215" s="3" t="s">
        <v>571</v>
      </c>
      <c r="C215" s="3" t="s">
        <v>572</v>
      </c>
      <c r="D215" s="3" t="s">
        <v>673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1820.31</v>
      </c>
      <c r="R215" s="1">
        <v>1820.31</v>
      </c>
      <c r="S215" s="1">
        <v>1820.31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6">
        <f t="shared" si="13"/>
        <v>1820.31</v>
      </c>
      <c r="AP215" s="6">
        <f t="shared" si="14"/>
        <v>1820.31</v>
      </c>
      <c r="AQ215" s="6">
        <f t="shared" si="15"/>
        <v>1820.31</v>
      </c>
      <c r="AR215" s="6">
        <f t="shared" si="16"/>
        <v>0</v>
      </c>
    </row>
    <row r="216" spans="1:44" s="2" customFormat="1" ht="99.95" customHeight="1" x14ac:dyDescent="0.25">
      <c r="A216" s="3" t="s">
        <v>674</v>
      </c>
      <c r="B216" s="3" t="s">
        <v>571</v>
      </c>
      <c r="C216" s="3" t="s">
        <v>572</v>
      </c>
      <c r="D216" s="3" t="s">
        <v>675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1011.81</v>
      </c>
      <c r="R216" s="1">
        <v>1011.81</v>
      </c>
      <c r="S216" s="1">
        <v>1011.81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6">
        <f t="shared" si="13"/>
        <v>1011.81</v>
      </c>
      <c r="AP216" s="6">
        <f t="shared" si="14"/>
        <v>1011.81</v>
      </c>
      <c r="AQ216" s="6">
        <f t="shared" si="15"/>
        <v>1011.81</v>
      </c>
      <c r="AR216" s="6">
        <f t="shared" si="16"/>
        <v>0</v>
      </c>
    </row>
    <row r="217" spans="1:44" s="2" customFormat="1" ht="99.95" customHeight="1" x14ac:dyDescent="0.25">
      <c r="A217" s="3" t="s">
        <v>676</v>
      </c>
      <c r="B217" s="3" t="s">
        <v>571</v>
      </c>
      <c r="C217" s="3" t="s">
        <v>572</v>
      </c>
      <c r="D217" s="3" t="s">
        <v>677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44825.42</v>
      </c>
      <c r="X217" s="1">
        <v>44825.42</v>
      </c>
      <c r="Y217" s="1">
        <v>44825.42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6">
        <f t="shared" si="13"/>
        <v>44825.42</v>
      </c>
      <c r="AP217" s="6">
        <f t="shared" si="14"/>
        <v>44825.42</v>
      </c>
      <c r="AQ217" s="6">
        <f t="shared" si="15"/>
        <v>44825.42</v>
      </c>
      <c r="AR217" s="6">
        <f t="shared" si="16"/>
        <v>0</v>
      </c>
    </row>
    <row r="218" spans="1:44" s="2" customFormat="1" ht="99.95" customHeight="1" x14ac:dyDescent="0.25">
      <c r="A218" s="3" t="s">
        <v>678</v>
      </c>
      <c r="B218" s="3" t="s">
        <v>571</v>
      </c>
      <c r="C218" s="3" t="s">
        <v>572</v>
      </c>
      <c r="D218" s="3" t="s">
        <v>679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12053.27</v>
      </c>
      <c r="R218" s="1">
        <v>12053.27</v>
      </c>
      <c r="S218" s="1">
        <v>12053.27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6">
        <f t="shared" si="13"/>
        <v>12053.27</v>
      </c>
      <c r="AP218" s="6">
        <f t="shared" si="14"/>
        <v>12053.27</v>
      </c>
      <c r="AQ218" s="6">
        <f t="shared" si="15"/>
        <v>12053.27</v>
      </c>
      <c r="AR218" s="6">
        <f t="shared" si="16"/>
        <v>0</v>
      </c>
    </row>
    <row r="219" spans="1:44" s="2" customFormat="1" ht="99.95" customHeight="1" x14ac:dyDescent="0.25">
      <c r="A219" s="3" t="s">
        <v>680</v>
      </c>
      <c r="B219" s="3" t="s">
        <v>571</v>
      </c>
      <c r="C219" s="3" t="s">
        <v>572</v>
      </c>
      <c r="D219" s="3" t="s">
        <v>681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21456.77</v>
      </c>
      <c r="R219" s="1">
        <v>21456.77</v>
      </c>
      <c r="S219" s="1">
        <v>21456.77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6">
        <f t="shared" si="13"/>
        <v>21456.77</v>
      </c>
      <c r="AP219" s="6">
        <f t="shared" si="14"/>
        <v>21456.77</v>
      </c>
      <c r="AQ219" s="6">
        <f t="shared" si="15"/>
        <v>21456.77</v>
      </c>
      <c r="AR219" s="6">
        <f t="shared" si="16"/>
        <v>0</v>
      </c>
    </row>
    <row r="220" spans="1:44" s="2" customFormat="1" ht="99.95" customHeight="1" x14ac:dyDescent="0.25">
      <c r="A220" s="3" t="s">
        <v>682</v>
      </c>
      <c r="B220" s="3" t="s">
        <v>571</v>
      </c>
      <c r="C220" s="3" t="s">
        <v>572</v>
      </c>
      <c r="D220" s="3" t="s">
        <v>683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3242.25</v>
      </c>
      <c r="U220" s="1">
        <v>3242.25</v>
      </c>
      <c r="V220" s="1">
        <v>3242.25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6">
        <f t="shared" si="13"/>
        <v>3242.25</v>
      </c>
      <c r="AP220" s="6">
        <f t="shared" si="14"/>
        <v>3242.25</v>
      </c>
      <c r="AQ220" s="6">
        <f t="shared" si="15"/>
        <v>3242.25</v>
      </c>
      <c r="AR220" s="6">
        <f t="shared" si="16"/>
        <v>0</v>
      </c>
    </row>
    <row r="221" spans="1:44" s="2" customFormat="1" ht="99.95" customHeight="1" x14ac:dyDescent="0.25">
      <c r="A221" s="3" t="s">
        <v>684</v>
      </c>
      <c r="B221" s="3" t="s">
        <v>571</v>
      </c>
      <c r="C221" s="3" t="s">
        <v>572</v>
      </c>
      <c r="D221" s="3" t="s">
        <v>685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24880</v>
      </c>
      <c r="R221" s="1">
        <v>24880</v>
      </c>
      <c r="S221" s="1">
        <v>24880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6">
        <f t="shared" si="13"/>
        <v>24880</v>
      </c>
      <c r="AP221" s="6">
        <f t="shared" si="14"/>
        <v>24880</v>
      </c>
      <c r="AQ221" s="6">
        <f t="shared" si="15"/>
        <v>24880</v>
      </c>
      <c r="AR221" s="6">
        <f t="shared" si="16"/>
        <v>0</v>
      </c>
    </row>
    <row r="222" spans="1:44" s="2" customFormat="1" ht="99.95" customHeight="1" x14ac:dyDescent="0.25">
      <c r="A222" s="3" t="s">
        <v>686</v>
      </c>
      <c r="B222" s="3" t="s">
        <v>571</v>
      </c>
      <c r="C222" s="3" t="s">
        <v>572</v>
      </c>
      <c r="D222" s="3" t="s">
        <v>687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21115.599999999999</v>
      </c>
      <c r="X222" s="1">
        <v>21115.599999999999</v>
      </c>
      <c r="Y222" s="1">
        <v>21115.599999999999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6">
        <f t="shared" si="13"/>
        <v>21115.599999999999</v>
      </c>
      <c r="AP222" s="6">
        <f t="shared" si="14"/>
        <v>21115.599999999999</v>
      </c>
      <c r="AQ222" s="6">
        <f t="shared" si="15"/>
        <v>21115.599999999999</v>
      </c>
      <c r="AR222" s="6">
        <f t="shared" si="16"/>
        <v>0</v>
      </c>
    </row>
    <row r="223" spans="1:44" s="2" customFormat="1" ht="99.95" customHeight="1" x14ac:dyDescent="0.25">
      <c r="A223" s="3" t="s">
        <v>688</v>
      </c>
      <c r="B223" s="3" t="s">
        <v>571</v>
      </c>
      <c r="C223" s="3" t="s">
        <v>572</v>
      </c>
      <c r="D223" s="3" t="s">
        <v>689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24163.18</v>
      </c>
      <c r="U223" s="1">
        <v>24163.18</v>
      </c>
      <c r="V223" s="1">
        <v>24163.18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6">
        <f t="shared" si="13"/>
        <v>24163.18</v>
      </c>
      <c r="AP223" s="6">
        <f t="shared" si="14"/>
        <v>24163.18</v>
      </c>
      <c r="AQ223" s="6">
        <f t="shared" si="15"/>
        <v>24163.18</v>
      </c>
      <c r="AR223" s="6">
        <f t="shared" si="16"/>
        <v>0</v>
      </c>
    </row>
    <row r="224" spans="1:44" s="2" customFormat="1" ht="140.1" customHeight="1" x14ac:dyDescent="0.25">
      <c r="A224" s="3" t="s">
        <v>690</v>
      </c>
      <c r="B224" s="3" t="s">
        <v>571</v>
      </c>
      <c r="C224" s="3" t="s">
        <v>572</v>
      </c>
      <c r="D224" s="3" t="s">
        <v>691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14495.23</v>
      </c>
      <c r="AJ224" s="1">
        <v>0</v>
      </c>
      <c r="AK224" s="1">
        <v>0</v>
      </c>
      <c r="AL224" s="1">
        <v>0</v>
      </c>
      <c r="AM224" s="1">
        <v>14495.23</v>
      </c>
      <c r="AN224" s="1">
        <v>14495.23</v>
      </c>
      <c r="AO224" s="6">
        <f t="shared" si="13"/>
        <v>14495.23</v>
      </c>
      <c r="AP224" s="6">
        <f t="shared" si="14"/>
        <v>14495.23</v>
      </c>
      <c r="AQ224" s="6">
        <f t="shared" si="15"/>
        <v>14495.23</v>
      </c>
      <c r="AR224" s="6">
        <f t="shared" si="16"/>
        <v>0</v>
      </c>
    </row>
    <row r="225" spans="1:44" s="2" customFormat="1" ht="99.95" customHeight="1" x14ac:dyDescent="0.25">
      <c r="A225" s="3" t="s">
        <v>692</v>
      </c>
      <c r="B225" s="3" t="s">
        <v>571</v>
      </c>
      <c r="C225" s="3" t="s">
        <v>572</v>
      </c>
      <c r="D225" s="3" t="s">
        <v>693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19366.8</v>
      </c>
      <c r="U225" s="1">
        <v>19366.8</v>
      </c>
      <c r="V225" s="1">
        <v>19366.8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6">
        <f t="shared" si="13"/>
        <v>19366.8</v>
      </c>
      <c r="AP225" s="6">
        <f t="shared" si="14"/>
        <v>19366.8</v>
      </c>
      <c r="AQ225" s="6">
        <f t="shared" si="15"/>
        <v>19366.8</v>
      </c>
      <c r="AR225" s="6">
        <f t="shared" si="16"/>
        <v>0</v>
      </c>
    </row>
    <row r="226" spans="1:44" s="2" customFormat="1" ht="99.95" customHeight="1" x14ac:dyDescent="0.25">
      <c r="A226" s="3" t="s">
        <v>694</v>
      </c>
      <c r="B226" s="3" t="s">
        <v>571</v>
      </c>
      <c r="C226" s="3" t="s">
        <v>572</v>
      </c>
      <c r="D226" s="3" t="s">
        <v>695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11244.96</v>
      </c>
      <c r="AD226" s="1">
        <v>0</v>
      </c>
      <c r="AE226" s="1">
        <v>0</v>
      </c>
      <c r="AF226" s="1">
        <v>0</v>
      </c>
      <c r="AG226" s="1">
        <v>11244.96</v>
      </c>
      <c r="AH226" s="1">
        <v>11244.96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6">
        <f t="shared" si="13"/>
        <v>11244.96</v>
      </c>
      <c r="AP226" s="6">
        <f t="shared" si="14"/>
        <v>11244.96</v>
      </c>
      <c r="AQ226" s="6">
        <f t="shared" si="15"/>
        <v>11244.96</v>
      </c>
      <c r="AR226" s="6">
        <f t="shared" si="16"/>
        <v>0</v>
      </c>
    </row>
    <row r="227" spans="1:44" s="2" customFormat="1" ht="99.95" customHeight="1" x14ac:dyDescent="0.25">
      <c r="A227" s="3" t="s">
        <v>696</v>
      </c>
      <c r="B227" s="3" t="s">
        <v>571</v>
      </c>
      <c r="C227" s="3" t="s">
        <v>572</v>
      </c>
      <c r="D227" s="3" t="s">
        <v>697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12891.92</v>
      </c>
      <c r="R227" s="1">
        <v>12891.92</v>
      </c>
      <c r="S227" s="1">
        <v>12891.92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6">
        <f t="shared" si="13"/>
        <v>12891.92</v>
      </c>
      <c r="AP227" s="6">
        <f t="shared" si="14"/>
        <v>12891.92</v>
      </c>
      <c r="AQ227" s="6">
        <f t="shared" si="15"/>
        <v>12891.92</v>
      </c>
      <c r="AR227" s="6">
        <f t="shared" si="16"/>
        <v>0</v>
      </c>
    </row>
    <row r="228" spans="1:44" s="2" customFormat="1" ht="99.95" customHeight="1" x14ac:dyDescent="0.25">
      <c r="A228" s="3" t="s">
        <v>698</v>
      </c>
      <c r="B228" s="3" t="s">
        <v>571</v>
      </c>
      <c r="C228" s="3" t="s">
        <v>572</v>
      </c>
      <c r="D228" s="3" t="s">
        <v>699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17374.28</v>
      </c>
      <c r="U228" s="1">
        <v>17374.28</v>
      </c>
      <c r="V228" s="1">
        <v>17374.28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6">
        <f t="shared" si="13"/>
        <v>17374.28</v>
      </c>
      <c r="AP228" s="6">
        <f t="shared" si="14"/>
        <v>17374.28</v>
      </c>
      <c r="AQ228" s="6">
        <f t="shared" si="15"/>
        <v>17374.28</v>
      </c>
      <c r="AR228" s="6">
        <f t="shared" si="16"/>
        <v>0</v>
      </c>
    </row>
    <row r="229" spans="1:44" s="2" customFormat="1" ht="99.95" customHeight="1" x14ac:dyDescent="0.25">
      <c r="A229" s="3" t="s">
        <v>700</v>
      </c>
      <c r="B229" s="3" t="s">
        <v>571</v>
      </c>
      <c r="C229" s="3" t="s">
        <v>572</v>
      </c>
      <c r="D229" s="3" t="s">
        <v>701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2763.74</v>
      </c>
      <c r="U229" s="1">
        <v>2763.74</v>
      </c>
      <c r="V229" s="1">
        <v>2763.74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6">
        <f t="shared" si="13"/>
        <v>2763.74</v>
      </c>
      <c r="AP229" s="6">
        <f t="shared" si="14"/>
        <v>2763.74</v>
      </c>
      <c r="AQ229" s="6">
        <f t="shared" si="15"/>
        <v>2763.74</v>
      </c>
      <c r="AR229" s="6">
        <f t="shared" si="16"/>
        <v>0</v>
      </c>
    </row>
    <row r="230" spans="1:44" s="2" customFormat="1" ht="99.95" customHeight="1" x14ac:dyDescent="0.25">
      <c r="A230" s="3" t="s">
        <v>702</v>
      </c>
      <c r="B230" s="3" t="s">
        <v>571</v>
      </c>
      <c r="C230" s="3" t="s">
        <v>572</v>
      </c>
      <c r="D230" s="3" t="s">
        <v>703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18398.849999999999</v>
      </c>
      <c r="U230" s="1">
        <v>18398.849999999999</v>
      </c>
      <c r="V230" s="1">
        <v>18398.849999999999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6">
        <f t="shared" si="13"/>
        <v>18398.849999999999</v>
      </c>
      <c r="AP230" s="6">
        <f t="shared" si="14"/>
        <v>18398.849999999999</v>
      </c>
      <c r="AQ230" s="6">
        <f t="shared" si="15"/>
        <v>18398.849999999999</v>
      </c>
      <c r="AR230" s="6">
        <f t="shared" si="16"/>
        <v>0</v>
      </c>
    </row>
    <row r="231" spans="1:44" s="2" customFormat="1" ht="99.95" customHeight="1" x14ac:dyDescent="0.25">
      <c r="A231" s="3" t="s">
        <v>704</v>
      </c>
      <c r="B231" s="3" t="s">
        <v>571</v>
      </c>
      <c r="C231" s="3" t="s">
        <v>572</v>
      </c>
      <c r="D231" s="3" t="s">
        <v>705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20238.12</v>
      </c>
      <c r="U231" s="1">
        <v>20238.12</v>
      </c>
      <c r="V231" s="1">
        <v>20238.12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6">
        <f t="shared" si="13"/>
        <v>20238.12</v>
      </c>
      <c r="AP231" s="6">
        <f t="shared" si="14"/>
        <v>20238.12</v>
      </c>
      <c r="AQ231" s="6">
        <f t="shared" si="15"/>
        <v>20238.12</v>
      </c>
      <c r="AR231" s="6">
        <f t="shared" si="16"/>
        <v>0</v>
      </c>
    </row>
    <row r="232" spans="1:44" s="2" customFormat="1" ht="99.95" customHeight="1" x14ac:dyDescent="0.25">
      <c r="A232" s="3" t="s">
        <v>706</v>
      </c>
      <c r="B232" s="3" t="s">
        <v>571</v>
      </c>
      <c r="C232" s="3" t="s">
        <v>572</v>
      </c>
      <c r="D232" s="3" t="s">
        <v>707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13494.34</v>
      </c>
      <c r="X232" s="1">
        <v>13494.34</v>
      </c>
      <c r="Y232" s="1">
        <v>13494.34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6">
        <f t="shared" si="13"/>
        <v>13494.34</v>
      </c>
      <c r="AP232" s="6">
        <f t="shared" si="14"/>
        <v>13494.34</v>
      </c>
      <c r="AQ232" s="6">
        <f t="shared" si="15"/>
        <v>13494.34</v>
      </c>
      <c r="AR232" s="6">
        <f t="shared" si="16"/>
        <v>0</v>
      </c>
    </row>
    <row r="233" spans="1:44" s="2" customFormat="1" ht="99.95" customHeight="1" x14ac:dyDescent="0.25">
      <c r="A233" s="3" t="s">
        <v>708</v>
      </c>
      <c r="B233" s="3" t="s">
        <v>571</v>
      </c>
      <c r="C233" s="3" t="s">
        <v>572</v>
      </c>
      <c r="D233" s="3" t="s">
        <v>709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24105.19</v>
      </c>
      <c r="U233" s="1">
        <v>24105.19</v>
      </c>
      <c r="V233" s="1">
        <v>24105.19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6">
        <f t="shared" si="13"/>
        <v>24105.19</v>
      </c>
      <c r="AP233" s="6">
        <f t="shared" si="14"/>
        <v>24105.19</v>
      </c>
      <c r="AQ233" s="6">
        <f t="shared" si="15"/>
        <v>24105.19</v>
      </c>
      <c r="AR233" s="6">
        <f t="shared" si="16"/>
        <v>0</v>
      </c>
    </row>
    <row r="234" spans="1:44" s="2" customFormat="1" ht="99.95" customHeight="1" x14ac:dyDescent="0.25">
      <c r="A234" s="3" t="s">
        <v>710</v>
      </c>
      <c r="B234" s="3" t="s">
        <v>571</v>
      </c>
      <c r="C234" s="3" t="s">
        <v>572</v>
      </c>
      <c r="D234" s="3" t="s">
        <v>711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2447.77</v>
      </c>
      <c r="U234" s="1">
        <v>2447.77</v>
      </c>
      <c r="V234" s="1">
        <v>2447.77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6">
        <f t="shared" si="13"/>
        <v>2447.77</v>
      </c>
      <c r="AP234" s="6">
        <f t="shared" si="14"/>
        <v>2447.77</v>
      </c>
      <c r="AQ234" s="6">
        <f t="shared" si="15"/>
        <v>2447.77</v>
      </c>
      <c r="AR234" s="6">
        <f t="shared" si="16"/>
        <v>0</v>
      </c>
    </row>
    <row r="235" spans="1:44" s="2" customFormat="1" ht="99.95" customHeight="1" x14ac:dyDescent="0.25">
      <c r="A235" s="3" t="s">
        <v>712</v>
      </c>
      <c r="B235" s="3" t="s">
        <v>571</v>
      </c>
      <c r="C235" s="3" t="s">
        <v>572</v>
      </c>
      <c r="D235" s="3" t="s">
        <v>713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21800</v>
      </c>
      <c r="U235" s="1">
        <v>21800</v>
      </c>
      <c r="V235" s="1">
        <v>21800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6">
        <f t="shared" si="13"/>
        <v>21800</v>
      </c>
      <c r="AP235" s="6">
        <f t="shared" si="14"/>
        <v>21800</v>
      </c>
      <c r="AQ235" s="6">
        <f t="shared" si="15"/>
        <v>21800</v>
      </c>
      <c r="AR235" s="6">
        <f t="shared" si="16"/>
        <v>0</v>
      </c>
    </row>
    <row r="236" spans="1:44" s="2" customFormat="1" ht="99.95" customHeight="1" x14ac:dyDescent="0.25">
      <c r="A236" s="3" t="s">
        <v>714</v>
      </c>
      <c r="B236" s="3" t="s">
        <v>571</v>
      </c>
      <c r="C236" s="3" t="s">
        <v>572</v>
      </c>
      <c r="D236" s="3" t="s">
        <v>715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2520.13</v>
      </c>
      <c r="U236" s="1">
        <v>2520.13</v>
      </c>
      <c r="V236" s="1">
        <v>2520.13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6">
        <f t="shared" si="13"/>
        <v>2520.13</v>
      </c>
      <c r="AP236" s="6">
        <f t="shared" si="14"/>
        <v>2520.13</v>
      </c>
      <c r="AQ236" s="6">
        <f t="shared" si="15"/>
        <v>2520.13</v>
      </c>
      <c r="AR236" s="6">
        <f t="shared" si="16"/>
        <v>0</v>
      </c>
    </row>
    <row r="237" spans="1:44" s="2" customFormat="1" ht="140.1" customHeight="1" x14ac:dyDescent="0.25">
      <c r="A237" s="3" t="s">
        <v>716</v>
      </c>
      <c r="B237" s="3" t="s">
        <v>571</v>
      </c>
      <c r="C237" s="3" t="s">
        <v>572</v>
      </c>
      <c r="D237" s="3" t="s">
        <v>717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1970.35</v>
      </c>
      <c r="AD237" s="1">
        <v>0</v>
      </c>
      <c r="AE237" s="1">
        <v>0</v>
      </c>
      <c r="AF237" s="1">
        <v>0</v>
      </c>
      <c r="AG237" s="1">
        <v>1970.35</v>
      </c>
      <c r="AH237" s="1">
        <v>1970.35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6">
        <f t="shared" si="13"/>
        <v>1970.35</v>
      </c>
      <c r="AP237" s="6">
        <f t="shared" si="14"/>
        <v>1970.35</v>
      </c>
      <c r="AQ237" s="6">
        <f t="shared" si="15"/>
        <v>1970.35</v>
      </c>
      <c r="AR237" s="6">
        <f t="shared" si="16"/>
        <v>0</v>
      </c>
    </row>
    <row r="238" spans="1:44" s="2" customFormat="1" ht="99.95" customHeight="1" x14ac:dyDescent="0.25">
      <c r="A238" s="3" t="s">
        <v>718</v>
      </c>
      <c r="B238" s="3" t="s">
        <v>571</v>
      </c>
      <c r="C238" s="3" t="s">
        <v>572</v>
      </c>
      <c r="D238" s="3" t="s">
        <v>719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13214.39</v>
      </c>
      <c r="AA238" s="1">
        <v>13214.39</v>
      </c>
      <c r="AB238" s="1">
        <v>13214.39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6">
        <f t="shared" si="13"/>
        <v>13214.39</v>
      </c>
      <c r="AP238" s="6">
        <f t="shared" si="14"/>
        <v>13214.39</v>
      </c>
      <c r="AQ238" s="6">
        <f t="shared" si="15"/>
        <v>13214.39</v>
      </c>
      <c r="AR238" s="6">
        <f t="shared" si="16"/>
        <v>0</v>
      </c>
    </row>
    <row r="239" spans="1:44" s="2" customFormat="1" ht="99.95" customHeight="1" x14ac:dyDescent="0.25">
      <c r="A239" s="3" t="s">
        <v>720</v>
      </c>
      <c r="B239" s="3" t="s">
        <v>571</v>
      </c>
      <c r="C239" s="3" t="s">
        <v>572</v>
      </c>
      <c r="D239" s="3" t="s">
        <v>721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24175.59</v>
      </c>
      <c r="R239" s="1">
        <v>24175.59</v>
      </c>
      <c r="S239" s="1">
        <v>24175.59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6">
        <f t="shared" si="13"/>
        <v>24175.59</v>
      </c>
      <c r="AP239" s="6">
        <f t="shared" si="14"/>
        <v>24175.59</v>
      </c>
      <c r="AQ239" s="6">
        <f t="shared" si="15"/>
        <v>24175.59</v>
      </c>
      <c r="AR239" s="6">
        <f t="shared" si="16"/>
        <v>0</v>
      </c>
    </row>
    <row r="240" spans="1:44" s="2" customFormat="1" ht="99.95" customHeight="1" x14ac:dyDescent="0.25">
      <c r="A240" s="3" t="s">
        <v>722</v>
      </c>
      <c r="B240" s="3" t="s">
        <v>571</v>
      </c>
      <c r="C240" s="3" t="s">
        <v>572</v>
      </c>
      <c r="D240" s="3" t="s">
        <v>723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18677.439999999999</v>
      </c>
      <c r="R240" s="1">
        <v>18677.439999999999</v>
      </c>
      <c r="S240" s="1">
        <v>18677.439999999999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6">
        <f t="shared" si="13"/>
        <v>18677.439999999999</v>
      </c>
      <c r="AP240" s="6">
        <f t="shared" si="14"/>
        <v>18677.439999999999</v>
      </c>
      <c r="AQ240" s="6">
        <f t="shared" si="15"/>
        <v>18677.439999999999</v>
      </c>
      <c r="AR240" s="6">
        <f t="shared" si="16"/>
        <v>0</v>
      </c>
    </row>
    <row r="241" spans="1:44" s="2" customFormat="1" ht="99.95" customHeight="1" x14ac:dyDescent="0.25">
      <c r="A241" s="3" t="s">
        <v>724</v>
      </c>
      <c r="B241" s="3" t="s">
        <v>571</v>
      </c>
      <c r="C241" s="3" t="s">
        <v>572</v>
      </c>
      <c r="D241" s="3" t="s">
        <v>725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6579.02</v>
      </c>
      <c r="R241" s="1">
        <v>6579.02</v>
      </c>
      <c r="S241" s="1">
        <v>6579.02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6">
        <f t="shared" si="13"/>
        <v>6579.02</v>
      </c>
      <c r="AP241" s="6">
        <f t="shared" si="14"/>
        <v>6579.02</v>
      </c>
      <c r="AQ241" s="6">
        <f t="shared" si="15"/>
        <v>6579.02</v>
      </c>
      <c r="AR241" s="6">
        <f t="shared" si="16"/>
        <v>0</v>
      </c>
    </row>
    <row r="242" spans="1:44" s="2" customFormat="1" ht="99.95" customHeight="1" x14ac:dyDescent="0.25">
      <c r="A242" s="3" t="s">
        <v>726</v>
      </c>
      <c r="B242" s="3" t="s">
        <v>571</v>
      </c>
      <c r="C242" s="3" t="s">
        <v>572</v>
      </c>
      <c r="D242" s="3" t="s">
        <v>727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14317.14</v>
      </c>
      <c r="X242" s="1">
        <v>14317.14</v>
      </c>
      <c r="Y242" s="1">
        <v>14317.14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6">
        <f t="shared" si="13"/>
        <v>14317.14</v>
      </c>
      <c r="AP242" s="6">
        <f t="shared" si="14"/>
        <v>14317.14</v>
      </c>
      <c r="AQ242" s="6">
        <f t="shared" si="15"/>
        <v>14317.14</v>
      </c>
      <c r="AR242" s="6">
        <f t="shared" si="16"/>
        <v>0</v>
      </c>
    </row>
    <row r="243" spans="1:44" s="2" customFormat="1" ht="99.95" customHeight="1" x14ac:dyDescent="0.25">
      <c r="A243" s="3" t="s">
        <v>728</v>
      </c>
      <c r="B243" s="3" t="s">
        <v>571</v>
      </c>
      <c r="C243" s="3" t="s">
        <v>572</v>
      </c>
      <c r="D243" s="3" t="s">
        <v>729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11427.09</v>
      </c>
      <c r="U243" s="1">
        <v>11427.09</v>
      </c>
      <c r="V243" s="1">
        <v>0</v>
      </c>
      <c r="W243" s="1">
        <v>0</v>
      </c>
      <c r="X243" s="1">
        <v>0</v>
      </c>
      <c r="Y243" s="1">
        <v>11427.09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6">
        <f t="shared" si="13"/>
        <v>11427.09</v>
      </c>
      <c r="AP243" s="6">
        <f t="shared" si="14"/>
        <v>11427.09</v>
      </c>
      <c r="AQ243" s="6">
        <f t="shared" si="15"/>
        <v>11427.09</v>
      </c>
      <c r="AR243" s="6">
        <f t="shared" si="16"/>
        <v>0</v>
      </c>
    </row>
    <row r="244" spans="1:44" s="2" customFormat="1" ht="99.95" customHeight="1" x14ac:dyDescent="0.25">
      <c r="A244" s="3" t="s">
        <v>730</v>
      </c>
      <c r="B244" s="3" t="s">
        <v>571</v>
      </c>
      <c r="C244" s="3" t="s">
        <v>572</v>
      </c>
      <c r="D244" s="3" t="s">
        <v>731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570.03</v>
      </c>
      <c r="U244" s="1">
        <v>570.03</v>
      </c>
      <c r="V244" s="1">
        <v>570.03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6">
        <f t="shared" si="13"/>
        <v>570.03</v>
      </c>
      <c r="AP244" s="6">
        <f t="shared" si="14"/>
        <v>570.03</v>
      </c>
      <c r="AQ244" s="6">
        <f t="shared" si="15"/>
        <v>570.03</v>
      </c>
      <c r="AR244" s="6">
        <f t="shared" si="16"/>
        <v>0</v>
      </c>
    </row>
    <row r="245" spans="1:44" s="2" customFormat="1" ht="99.95" customHeight="1" x14ac:dyDescent="0.25">
      <c r="A245" s="3" t="s">
        <v>732</v>
      </c>
      <c r="B245" s="3" t="s">
        <v>571</v>
      </c>
      <c r="C245" s="3" t="s">
        <v>572</v>
      </c>
      <c r="D245" s="3" t="s">
        <v>733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8932.18</v>
      </c>
      <c r="AA245" s="1">
        <v>8932.18</v>
      </c>
      <c r="AB245" s="1">
        <v>8932.18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6">
        <f t="shared" si="13"/>
        <v>8932.18</v>
      </c>
      <c r="AP245" s="6">
        <f t="shared" si="14"/>
        <v>8932.18</v>
      </c>
      <c r="AQ245" s="6">
        <f t="shared" si="15"/>
        <v>8932.18</v>
      </c>
      <c r="AR245" s="6">
        <f t="shared" si="16"/>
        <v>0</v>
      </c>
    </row>
    <row r="246" spans="1:44" s="2" customFormat="1" ht="99.95" customHeight="1" x14ac:dyDescent="0.25">
      <c r="A246" s="3" t="s">
        <v>734</v>
      </c>
      <c r="B246" s="3" t="s">
        <v>571</v>
      </c>
      <c r="C246" s="3" t="s">
        <v>572</v>
      </c>
      <c r="D246" s="3" t="s">
        <v>735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7856.37</v>
      </c>
      <c r="AD246" s="1">
        <v>7856.37</v>
      </c>
      <c r="AE246" s="1">
        <v>7856.37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6">
        <f t="shared" si="13"/>
        <v>7856.37</v>
      </c>
      <c r="AP246" s="6">
        <f t="shared" si="14"/>
        <v>7856.37</v>
      </c>
      <c r="AQ246" s="6">
        <f t="shared" si="15"/>
        <v>7856.37</v>
      </c>
      <c r="AR246" s="6">
        <f t="shared" si="16"/>
        <v>0</v>
      </c>
    </row>
    <row r="247" spans="1:44" s="2" customFormat="1" ht="99.95" customHeight="1" x14ac:dyDescent="0.25">
      <c r="A247" s="3" t="s">
        <v>736</v>
      </c>
      <c r="B247" s="3" t="s">
        <v>571</v>
      </c>
      <c r="C247" s="3" t="s">
        <v>572</v>
      </c>
      <c r="D247" s="3" t="s">
        <v>737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21698.55</v>
      </c>
      <c r="U247" s="1">
        <v>21698.55</v>
      </c>
      <c r="V247" s="1">
        <v>21698.55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6">
        <f t="shared" si="13"/>
        <v>21698.55</v>
      </c>
      <c r="AP247" s="6">
        <f t="shared" si="14"/>
        <v>21698.55</v>
      </c>
      <c r="AQ247" s="6">
        <f t="shared" si="15"/>
        <v>21698.55</v>
      </c>
      <c r="AR247" s="6">
        <f t="shared" si="16"/>
        <v>0</v>
      </c>
    </row>
    <row r="248" spans="1:44" s="2" customFormat="1" ht="99.95" customHeight="1" x14ac:dyDescent="0.25">
      <c r="A248" s="3" t="s">
        <v>738</v>
      </c>
      <c r="B248" s="3" t="s">
        <v>571</v>
      </c>
      <c r="C248" s="3" t="s">
        <v>572</v>
      </c>
      <c r="D248" s="3" t="s">
        <v>739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1450</v>
      </c>
      <c r="U248" s="1">
        <v>1450</v>
      </c>
      <c r="V248" s="1">
        <v>1450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6">
        <f t="shared" si="13"/>
        <v>1450</v>
      </c>
      <c r="AP248" s="6">
        <f t="shared" si="14"/>
        <v>1450</v>
      </c>
      <c r="AQ248" s="6">
        <f t="shared" si="15"/>
        <v>1450</v>
      </c>
      <c r="AR248" s="6">
        <f t="shared" si="16"/>
        <v>0</v>
      </c>
    </row>
    <row r="249" spans="1:44" s="2" customFormat="1" ht="99.95" customHeight="1" x14ac:dyDescent="0.25">
      <c r="A249" s="3" t="s">
        <v>740</v>
      </c>
      <c r="B249" s="3" t="s">
        <v>571</v>
      </c>
      <c r="C249" s="3" t="s">
        <v>572</v>
      </c>
      <c r="D249" s="3" t="s">
        <v>741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9755.4599999999991</v>
      </c>
      <c r="U249" s="1">
        <v>9755.4599999999991</v>
      </c>
      <c r="V249" s="1">
        <v>9755.4599999999991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6">
        <f t="shared" si="13"/>
        <v>9755.4599999999991</v>
      </c>
      <c r="AP249" s="6">
        <f t="shared" si="14"/>
        <v>9755.4599999999991</v>
      </c>
      <c r="AQ249" s="6">
        <f t="shared" si="15"/>
        <v>9755.4599999999991</v>
      </c>
      <c r="AR249" s="6">
        <f t="shared" si="16"/>
        <v>0</v>
      </c>
    </row>
    <row r="250" spans="1:44" s="2" customFormat="1" ht="99.95" customHeight="1" x14ac:dyDescent="0.25">
      <c r="A250" s="3" t="s">
        <v>742</v>
      </c>
      <c r="B250" s="3" t="s">
        <v>571</v>
      </c>
      <c r="C250" s="3" t="s">
        <v>572</v>
      </c>
      <c r="D250" s="3" t="s">
        <v>743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18622.32</v>
      </c>
      <c r="AA250" s="1">
        <v>18622.32</v>
      </c>
      <c r="AB250" s="1">
        <v>18622.32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6">
        <f t="shared" si="13"/>
        <v>18622.32</v>
      </c>
      <c r="AP250" s="6">
        <f t="shared" si="14"/>
        <v>18622.32</v>
      </c>
      <c r="AQ250" s="6">
        <f t="shared" si="15"/>
        <v>18622.32</v>
      </c>
      <c r="AR250" s="6">
        <f t="shared" si="16"/>
        <v>0</v>
      </c>
    </row>
    <row r="251" spans="1:44" s="2" customFormat="1" ht="99.95" customHeight="1" x14ac:dyDescent="0.25">
      <c r="A251" s="3" t="s">
        <v>744</v>
      </c>
      <c r="B251" s="3" t="s">
        <v>571</v>
      </c>
      <c r="C251" s="3" t="s">
        <v>572</v>
      </c>
      <c r="D251" s="3" t="s">
        <v>745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283956.28000000003</v>
      </c>
      <c r="R251" s="1">
        <v>283956.28000000003</v>
      </c>
      <c r="S251" s="1">
        <v>283956.28000000003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6">
        <f t="shared" si="13"/>
        <v>283956.28000000003</v>
      </c>
      <c r="AP251" s="6">
        <f t="shared" si="14"/>
        <v>283956.28000000003</v>
      </c>
      <c r="AQ251" s="6">
        <f t="shared" si="15"/>
        <v>283956.28000000003</v>
      </c>
      <c r="AR251" s="6">
        <f t="shared" si="16"/>
        <v>0</v>
      </c>
    </row>
    <row r="252" spans="1:44" s="2" customFormat="1" ht="99.95" customHeight="1" x14ac:dyDescent="0.25">
      <c r="A252" s="3" t="s">
        <v>746</v>
      </c>
      <c r="B252" s="3" t="s">
        <v>571</v>
      </c>
      <c r="C252" s="3" t="s">
        <v>572</v>
      </c>
      <c r="D252" s="3" t="s">
        <v>747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12098.64</v>
      </c>
      <c r="X252" s="1">
        <v>12098.64</v>
      </c>
      <c r="Y252" s="1">
        <v>12098.64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6">
        <f t="shared" si="13"/>
        <v>12098.64</v>
      </c>
      <c r="AP252" s="6">
        <f t="shared" si="14"/>
        <v>12098.64</v>
      </c>
      <c r="AQ252" s="6">
        <f t="shared" si="15"/>
        <v>12098.64</v>
      </c>
      <c r="AR252" s="6">
        <f t="shared" si="16"/>
        <v>0</v>
      </c>
    </row>
    <row r="253" spans="1:44" s="2" customFormat="1" ht="99.95" customHeight="1" x14ac:dyDescent="0.25">
      <c r="A253" s="3" t="s">
        <v>748</v>
      </c>
      <c r="B253" s="3" t="s">
        <v>571</v>
      </c>
      <c r="C253" s="3" t="s">
        <v>572</v>
      </c>
      <c r="D253" s="3" t="s">
        <v>749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25229.46</v>
      </c>
      <c r="U253" s="1">
        <v>25229.46</v>
      </c>
      <c r="V253" s="1">
        <v>0</v>
      </c>
      <c r="W253" s="1">
        <v>0</v>
      </c>
      <c r="X253" s="1">
        <v>0</v>
      </c>
      <c r="Y253" s="1">
        <v>25229.46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6">
        <f t="shared" si="13"/>
        <v>25229.46</v>
      </c>
      <c r="AP253" s="6">
        <f t="shared" si="14"/>
        <v>25229.46</v>
      </c>
      <c r="AQ253" s="6">
        <f t="shared" si="15"/>
        <v>25229.46</v>
      </c>
      <c r="AR253" s="6">
        <f t="shared" si="16"/>
        <v>0</v>
      </c>
    </row>
    <row r="254" spans="1:44" s="2" customFormat="1" ht="99.95" customHeight="1" x14ac:dyDescent="0.25">
      <c r="A254" s="3" t="s">
        <v>750</v>
      </c>
      <c r="B254" s="3" t="s">
        <v>571</v>
      </c>
      <c r="C254" s="3" t="s">
        <v>572</v>
      </c>
      <c r="D254" s="3" t="s">
        <v>751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15539.57</v>
      </c>
      <c r="U254" s="1">
        <v>15539.57</v>
      </c>
      <c r="V254" s="1">
        <v>15539.57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6">
        <f t="shared" si="13"/>
        <v>15539.57</v>
      </c>
      <c r="AP254" s="6">
        <f t="shared" si="14"/>
        <v>15539.57</v>
      </c>
      <c r="AQ254" s="6">
        <f t="shared" si="15"/>
        <v>15539.57</v>
      </c>
      <c r="AR254" s="6">
        <f t="shared" si="16"/>
        <v>0</v>
      </c>
    </row>
    <row r="255" spans="1:44" s="2" customFormat="1" ht="99.95" customHeight="1" x14ac:dyDescent="0.25">
      <c r="A255" s="3" t="s">
        <v>752</v>
      </c>
      <c r="B255" s="3" t="s">
        <v>571</v>
      </c>
      <c r="C255" s="3" t="s">
        <v>572</v>
      </c>
      <c r="D255" s="3" t="s">
        <v>753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9034.6</v>
      </c>
      <c r="AJ255" s="1">
        <v>9034.6</v>
      </c>
      <c r="AK255" s="1">
        <v>9034.6</v>
      </c>
      <c r="AL255" s="1">
        <v>0</v>
      </c>
      <c r="AM255" s="1">
        <v>0</v>
      </c>
      <c r="AN255" s="1">
        <v>0</v>
      </c>
      <c r="AO255" s="6">
        <f t="shared" si="13"/>
        <v>9034.6</v>
      </c>
      <c r="AP255" s="6">
        <f t="shared" si="14"/>
        <v>9034.6</v>
      </c>
      <c r="AQ255" s="6">
        <f t="shared" si="15"/>
        <v>9034.6</v>
      </c>
      <c r="AR255" s="6">
        <f t="shared" si="16"/>
        <v>0</v>
      </c>
    </row>
    <row r="256" spans="1:44" s="2" customFormat="1" ht="99.95" customHeight="1" x14ac:dyDescent="0.25">
      <c r="A256" s="3" t="s">
        <v>754</v>
      </c>
      <c r="B256" s="3" t="s">
        <v>571</v>
      </c>
      <c r="C256" s="3" t="s">
        <v>572</v>
      </c>
      <c r="D256" s="3" t="s">
        <v>755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1688.13</v>
      </c>
      <c r="X256" s="1">
        <v>1688.13</v>
      </c>
      <c r="Y256" s="1">
        <v>0</v>
      </c>
      <c r="Z256" s="1">
        <v>0</v>
      </c>
      <c r="AA256" s="1">
        <v>0</v>
      </c>
      <c r="AB256" s="1">
        <v>1688.13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6">
        <f t="shared" si="13"/>
        <v>1688.13</v>
      </c>
      <c r="AP256" s="6">
        <f t="shared" si="14"/>
        <v>1688.13</v>
      </c>
      <c r="AQ256" s="6">
        <f t="shared" si="15"/>
        <v>1688.13</v>
      </c>
      <c r="AR256" s="6">
        <f t="shared" si="16"/>
        <v>0</v>
      </c>
    </row>
    <row r="257" spans="1:44" s="2" customFormat="1" ht="99.95" customHeight="1" x14ac:dyDescent="0.25">
      <c r="A257" s="3" t="s">
        <v>756</v>
      </c>
      <c r="B257" s="3" t="s">
        <v>571</v>
      </c>
      <c r="C257" s="3" t="s">
        <v>572</v>
      </c>
      <c r="D257" s="3" t="s">
        <v>757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17503.240000000002</v>
      </c>
      <c r="AD257" s="1">
        <v>17503.240000000002</v>
      </c>
      <c r="AE257" s="1">
        <v>0</v>
      </c>
      <c r="AF257" s="1">
        <v>0</v>
      </c>
      <c r="AG257" s="1">
        <v>0</v>
      </c>
      <c r="AH257" s="1">
        <v>17503.240000000002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6">
        <f t="shared" si="13"/>
        <v>17503.240000000002</v>
      </c>
      <c r="AP257" s="6">
        <f t="shared" si="14"/>
        <v>17503.240000000002</v>
      </c>
      <c r="AQ257" s="6">
        <f t="shared" si="15"/>
        <v>17503.240000000002</v>
      </c>
      <c r="AR257" s="6">
        <f t="shared" si="16"/>
        <v>0</v>
      </c>
    </row>
    <row r="258" spans="1:44" s="2" customFormat="1" ht="99.95" customHeight="1" x14ac:dyDescent="0.25">
      <c r="A258" s="3" t="s">
        <v>758</v>
      </c>
      <c r="B258" s="3" t="s">
        <v>571</v>
      </c>
      <c r="C258" s="3" t="s">
        <v>572</v>
      </c>
      <c r="D258" s="3" t="s">
        <v>759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4403.8999999999996</v>
      </c>
      <c r="AA258" s="1">
        <v>4403.8999999999996</v>
      </c>
      <c r="AB258" s="1">
        <v>4403.8999999999996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6">
        <f t="shared" si="13"/>
        <v>4403.8999999999996</v>
      </c>
      <c r="AP258" s="6">
        <f t="shared" si="14"/>
        <v>4403.8999999999996</v>
      </c>
      <c r="AQ258" s="6">
        <f t="shared" si="15"/>
        <v>4403.8999999999996</v>
      </c>
      <c r="AR258" s="6">
        <f t="shared" si="16"/>
        <v>0</v>
      </c>
    </row>
    <row r="259" spans="1:44" s="2" customFormat="1" ht="140.1" customHeight="1" x14ac:dyDescent="0.25">
      <c r="A259" s="3" t="s">
        <v>760</v>
      </c>
      <c r="B259" s="3" t="s">
        <v>571</v>
      </c>
      <c r="C259" s="3" t="s">
        <v>572</v>
      </c>
      <c r="D259" s="3" t="s">
        <v>761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8084.4</v>
      </c>
      <c r="AJ259" s="1">
        <v>8084.4</v>
      </c>
      <c r="AK259" s="1">
        <v>8084.4</v>
      </c>
      <c r="AL259" s="1">
        <v>0</v>
      </c>
      <c r="AM259" s="1">
        <v>0</v>
      </c>
      <c r="AN259" s="1">
        <v>0</v>
      </c>
      <c r="AO259" s="6">
        <f t="shared" si="13"/>
        <v>8084.4</v>
      </c>
      <c r="AP259" s="6">
        <f t="shared" si="14"/>
        <v>8084.4</v>
      </c>
      <c r="AQ259" s="6">
        <f t="shared" si="15"/>
        <v>8084.4</v>
      </c>
      <c r="AR259" s="6">
        <f t="shared" si="16"/>
        <v>0</v>
      </c>
    </row>
    <row r="260" spans="1:44" s="2" customFormat="1" ht="99.95" customHeight="1" x14ac:dyDescent="0.25">
      <c r="A260" s="3" t="s">
        <v>762</v>
      </c>
      <c r="B260" s="3" t="s">
        <v>571</v>
      </c>
      <c r="C260" s="3" t="s">
        <v>572</v>
      </c>
      <c r="D260" s="3" t="s">
        <v>763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17905.580000000002</v>
      </c>
      <c r="X260" s="1">
        <v>17905.580000000002</v>
      </c>
      <c r="Y260" s="1">
        <v>17905.580000000002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6">
        <f t="shared" ref="AO260:AO323" si="17">E260+H260+K260+N260+Q260+T260+W260+Z260+AC260+AF260+AI260+AL260</f>
        <v>17905.580000000002</v>
      </c>
      <c r="AP260" s="6">
        <f t="shared" ref="AP260:AP323" si="18">F260+I260+L260+O260+R260+U260+X260+AA260+AD260+AG260+AJ260+AM260</f>
        <v>17905.580000000002</v>
      </c>
      <c r="AQ260" s="6">
        <f t="shared" ref="AQ260:AQ323" si="19">G260+J260+M260+P260+S260+V260+Y260+AB260+AE260+AH260+AK260+AN260</f>
        <v>17905.580000000002</v>
      </c>
      <c r="AR260" s="6">
        <f t="shared" ref="AR260:AR323" si="20">AO260-AP260</f>
        <v>0</v>
      </c>
    </row>
    <row r="261" spans="1:44" s="2" customFormat="1" ht="99.95" customHeight="1" x14ac:dyDescent="0.25">
      <c r="A261" s="3" t="s">
        <v>764</v>
      </c>
      <c r="B261" s="3" t="s">
        <v>571</v>
      </c>
      <c r="C261" s="3" t="s">
        <v>572</v>
      </c>
      <c r="D261" s="3" t="s">
        <v>765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21031.96</v>
      </c>
      <c r="X261" s="1">
        <v>21031.96</v>
      </c>
      <c r="Y261" s="1">
        <v>21031.96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6">
        <f t="shared" si="17"/>
        <v>21031.96</v>
      </c>
      <c r="AP261" s="6">
        <f t="shared" si="18"/>
        <v>21031.96</v>
      </c>
      <c r="AQ261" s="6">
        <f t="shared" si="19"/>
        <v>21031.96</v>
      </c>
      <c r="AR261" s="6">
        <f t="shared" si="20"/>
        <v>0</v>
      </c>
    </row>
    <row r="262" spans="1:44" s="2" customFormat="1" ht="99.95" customHeight="1" x14ac:dyDescent="0.25">
      <c r="A262" s="3" t="s">
        <v>766</v>
      </c>
      <c r="B262" s="3" t="s">
        <v>571</v>
      </c>
      <c r="C262" s="3" t="s">
        <v>572</v>
      </c>
      <c r="D262" s="3" t="s">
        <v>767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8853.43</v>
      </c>
      <c r="X262" s="1">
        <v>8853.43</v>
      </c>
      <c r="Y262" s="1">
        <v>8853.43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6">
        <f t="shared" si="17"/>
        <v>8853.43</v>
      </c>
      <c r="AP262" s="6">
        <f t="shared" si="18"/>
        <v>8853.43</v>
      </c>
      <c r="AQ262" s="6">
        <f t="shared" si="19"/>
        <v>8853.43</v>
      </c>
      <c r="AR262" s="6">
        <f t="shared" si="20"/>
        <v>0</v>
      </c>
    </row>
    <row r="263" spans="1:44" s="2" customFormat="1" ht="99.95" customHeight="1" x14ac:dyDescent="0.25">
      <c r="A263" s="3" t="s">
        <v>768</v>
      </c>
      <c r="B263" s="3" t="s">
        <v>571</v>
      </c>
      <c r="C263" s="3" t="s">
        <v>572</v>
      </c>
      <c r="D263" s="3" t="s">
        <v>769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100</v>
      </c>
      <c r="X263" s="1">
        <v>100</v>
      </c>
      <c r="Y263" s="1">
        <v>100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6">
        <f t="shared" si="17"/>
        <v>100</v>
      </c>
      <c r="AP263" s="6">
        <f t="shared" si="18"/>
        <v>100</v>
      </c>
      <c r="AQ263" s="6">
        <f t="shared" si="19"/>
        <v>100</v>
      </c>
      <c r="AR263" s="6">
        <f t="shared" si="20"/>
        <v>0</v>
      </c>
    </row>
    <row r="264" spans="1:44" s="2" customFormat="1" ht="99.95" customHeight="1" x14ac:dyDescent="0.25">
      <c r="A264" s="3" t="s">
        <v>770</v>
      </c>
      <c r="B264" s="3" t="s">
        <v>571</v>
      </c>
      <c r="C264" s="3" t="s">
        <v>572</v>
      </c>
      <c r="D264" s="3" t="s">
        <v>771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20549.189999999999</v>
      </c>
      <c r="AA264" s="1">
        <v>20549.189999999999</v>
      </c>
      <c r="AB264" s="1">
        <v>20549.189999999999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6">
        <f t="shared" si="17"/>
        <v>20549.189999999999</v>
      </c>
      <c r="AP264" s="6">
        <f t="shared" si="18"/>
        <v>20549.189999999999</v>
      </c>
      <c r="AQ264" s="6">
        <f t="shared" si="19"/>
        <v>20549.189999999999</v>
      </c>
      <c r="AR264" s="6">
        <f t="shared" si="20"/>
        <v>0</v>
      </c>
    </row>
    <row r="265" spans="1:44" s="2" customFormat="1" ht="140.1" customHeight="1" x14ac:dyDescent="0.25">
      <c r="A265" s="3" t="s">
        <v>772</v>
      </c>
      <c r="B265" s="3" t="s">
        <v>571</v>
      </c>
      <c r="C265" s="3" t="s">
        <v>572</v>
      </c>
      <c r="D265" s="3" t="s">
        <v>773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43600</v>
      </c>
      <c r="AD265" s="1">
        <v>43600</v>
      </c>
      <c r="AE265" s="1">
        <v>43600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6">
        <f t="shared" si="17"/>
        <v>43600</v>
      </c>
      <c r="AP265" s="6">
        <f t="shared" si="18"/>
        <v>43600</v>
      </c>
      <c r="AQ265" s="6">
        <f t="shared" si="19"/>
        <v>43600</v>
      </c>
      <c r="AR265" s="6">
        <f t="shared" si="20"/>
        <v>0</v>
      </c>
    </row>
    <row r="266" spans="1:44" s="2" customFormat="1" ht="140.1" customHeight="1" x14ac:dyDescent="0.25">
      <c r="A266" s="3" t="s">
        <v>774</v>
      </c>
      <c r="B266" s="3" t="s">
        <v>571</v>
      </c>
      <c r="C266" s="3" t="s">
        <v>572</v>
      </c>
      <c r="D266" s="3" t="s">
        <v>775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831.09</v>
      </c>
      <c r="AJ266" s="1">
        <v>831.09</v>
      </c>
      <c r="AK266" s="1">
        <v>0</v>
      </c>
      <c r="AL266" s="1">
        <v>0</v>
      </c>
      <c r="AM266" s="1">
        <v>0</v>
      </c>
      <c r="AN266" s="1">
        <v>831.09</v>
      </c>
      <c r="AO266" s="6">
        <f t="shared" si="17"/>
        <v>831.09</v>
      </c>
      <c r="AP266" s="6">
        <f t="shared" si="18"/>
        <v>831.09</v>
      </c>
      <c r="AQ266" s="6">
        <f t="shared" si="19"/>
        <v>831.09</v>
      </c>
      <c r="AR266" s="6">
        <f t="shared" si="20"/>
        <v>0</v>
      </c>
    </row>
    <row r="267" spans="1:44" s="2" customFormat="1" ht="99.95" customHeight="1" x14ac:dyDescent="0.25">
      <c r="A267" s="3" t="s">
        <v>776</v>
      </c>
      <c r="B267" s="3" t="s">
        <v>571</v>
      </c>
      <c r="C267" s="3" t="s">
        <v>572</v>
      </c>
      <c r="D267" s="3" t="s">
        <v>777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1788.19</v>
      </c>
      <c r="X267" s="1">
        <v>1788.19</v>
      </c>
      <c r="Y267" s="1">
        <v>1788.19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6">
        <f t="shared" si="17"/>
        <v>1788.19</v>
      </c>
      <c r="AP267" s="6">
        <f t="shared" si="18"/>
        <v>1788.19</v>
      </c>
      <c r="AQ267" s="6">
        <f t="shared" si="19"/>
        <v>1788.19</v>
      </c>
      <c r="AR267" s="6">
        <f t="shared" si="20"/>
        <v>0</v>
      </c>
    </row>
    <row r="268" spans="1:44" s="2" customFormat="1" ht="99.95" customHeight="1" x14ac:dyDescent="0.25">
      <c r="A268" s="3" t="s">
        <v>778</v>
      </c>
      <c r="B268" s="3" t="s">
        <v>571</v>
      </c>
      <c r="C268" s="3" t="s">
        <v>572</v>
      </c>
      <c r="D268" s="3" t="s">
        <v>779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24880</v>
      </c>
      <c r="AA268" s="1">
        <v>24880</v>
      </c>
      <c r="AB268" s="1">
        <v>24880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6">
        <f t="shared" si="17"/>
        <v>24880</v>
      </c>
      <c r="AP268" s="6">
        <f t="shared" si="18"/>
        <v>24880</v>
      </c>
      <c r="AQ268" s="6">
        <f t="shared" si="19"/>
        <v>24880</v>
      </c>
      <c r="AR268" s="6">
        <f t="shared" si="20"/>
        <v>0</v>
      </c>
    </row>
    <row r="269" spans="1:44" s="2" customFormat="1" ht="99.95" customHeight="1" x14ac:dyDescent="0.25">
      <c r="A269" s="3" t="s">
        <v>780</v>
      </c>
      <c r="B269" s="3" t="s">
        <v>571</v>
      </c>
      <c r="C269" s="3" t="s">
        <v>572</v>
      </c>
      <c r="D269" s="3" t="s">
        <v>781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1722.49</v>
      </c>
      <c r="AA269" s="1">
        <v>1722.49</v>
      </c>
      <c r="AB269" s="1">
        <v>1722.49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6">
        <f t="shared" si="17"/>
        <v>1722.49</v>
      </c>
      <c r="AP269" s="6">
        <f t="shared" si="18"/>
        <v>1722.49</v>
      </c>
      <c r="AQ269" s="6">
        <f t="shared" si="19"/>
        <v>1722.49</v>
      </c>
      <c r="AR269" s="6">
        <f t="shared" si="20"/>
        <v>0</v>
      </c>
    </row>
    <row r="270" spans="1:44" s="2" customFormat="1" ht="99.95" customHeight="1" x14ac:dyDescent="0.25">
      <c r="A270" s="3" t="s">
        <v>782</v>
      </c>
      <c r="B270" s="3" t="s">
        <v>571</v>
      </c>
      <c r="C270" s="3" t="s">
        <v>572</v>
      </c>
      <c r="D270" s="3" t="s">
        <v>783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11734.68</v>
      </c>
      <c r="AA270" s="1">
        <v>11734.68</v>
      </c>
      <c r="AB270" s="1">
        <v>11734.68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6">
        <f t="shared" si="17"/>
        <v>11734.68</v>
      </c>
      <c r="AP270" s="6">
        <f t="shared" si="18"/>
        <v>11734.68</v>
      </c>
      <c r="AQ270" s="6">
        <f t="shared" si="19"/>
        <v>11734.68</v>
      </c>
      <c r="AR270" s="6">
        <f t="shared" si="20"/>
        <v>0</v>
      </c>
    </row>
    <row r="271" spans="1:44" s="2" customFormat="1" ht="140.1" customHeight="1" x14ac:dyDescent="0.25">
      <c r="A271" s="3" t="s">
        <v>784</v>
      </c>
      <c r="B271" s="3" t="s">
        <v>571</v>
      </c>
      <c r="C271" s="3" t="s">
        <v>572</v>
      </c>
      <c r="D271" s="3" t="s">
        <v>785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17152.61</v>
      </c>
      <c r="AD271" s="1">
        <v>17152.61</v>
      </c>
      <c r="AE271" s="1">
        <v>0</v>
      </c>
      <c r="AF271" s="1">
        <v>0</v>
      </c>
      <c r="AG271" s="1">
        <v>0</v>
      </c>
      <c r="AH271" s="1">
        <v>17152.61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6">
        <f t="shared" si="17"/>
        <v>17152.61</v>
      </c>
      <c r="AP271" s="6">
        <f t="shared" si="18"/>
        <v>17152.61</v>
      </c>
      <c r="AQ271" s="6">
        <f t="shared" si="19"/>
        <v>17152.61</v>
      </c>
      <c r="AR271" s="6">
        <f t="shared" si="20"/>
        <v>0</v>
      </c>
    </row>
    <row r="272" spans="1:44" s="2" customFormat="1" ht="99.95" customHeight="1" x14ac:dyDescent="0.25">
      <c r="A272" s="3" t="s">
        <v>786</v>
      </c>
      <c r="B272" s="3" t="s">
        <v>571</v>
      </c>
      <c r="C272" s="3" t="s">
        <v>572</v>
      </c>
      <c r="D272" s="3" t="s">
        <v>787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10294.040000000001</v>
      </c>
      <c r="X272" s="1">
        <v>10294.040000000001</v>
      </c>
      <c r="Y272" s="1">
        <v>0</v>
      </c>
      <c r="Z272" s="1">
        <v>0</v>
      </c>
      <c r="AA272" s="1">
        <v>0</v>
      </c>
      <c r="AB272" s="1">
        <v>10294.040000000001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6">
        <f t="shared" si="17"/>
        <v>10294.040000000001</v>
      </c>
      <c r="AP272" s="6">
        <f t="shared" si="18"/>
        <v>10294.040000000001</v>
      </c>
      <c r="AQ272" s="6">
        <f t="shared" si="19"/>
        <v>10294.040000000001</v>
      </c>
      <c r="AR272" s="6">
        <f t="shared" si="20"/>
        <v>0</v>
      </c>
    </row>
    <row r="273" spans="1:44" s="2" customFormat="1" ht="99.95" customHeight="1" x14ac:dyDescent="0.25">
      <c r="A273" s="3" t="s">
        <v>788</v>
      </c>
      <c r="B273" s="3" t="s">
        <v>571</v>
      </c>
      <c r="C273" s="3" t="s">
        <v>572</v>
      </c>
      <c r="D273" s="3" t="s">
        <v>789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21800</v>
      </c>
      <c r="X273" s="1">
        <v>21800</v>
      </c>
      <c r="Y273" s="1">
        <v>0</v>
      </c>
      <c r="Z273" s="1">
        <v>0</v>
      </c>
      <c r="AA273" s="1">
        <v>0</v>
      </c>
      <c r="AB273" s="1">
        <v>21800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6">
        <f t="shared" si="17"/>
        <v>21800</v>
      </c>
      <c r="AP273" s="6">
        <f t="shared" si="18"/>
        <v>21800</v>
      </c>
      <c r="AQ273" s="6">
        <f t="shared" si="19"/>
        <v>21800</v>
      </c>
      <c r="AR273" s="6">
        <f t="shared" si="20"/>
        <v>0</v>
      </c>
    </row>
    <row r="274" spans="1:44" s="2" customFormat="1" ht="140.1" customHeight="1" x14ac:dyDescent="0.25">
      <c r="A274" s="3" t="s">
        <v>790</v>
      </c>
      <c r="B274" s="3" t="s">
        <v>571</v>
      </c>
      <c r="C274" s="3" t="s">
        <v>572</v>
      </c>
      <c r="D274" s="3" t="s">
        <v>791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8548.6299999999992</v>
      </c>
      <c r="AG274" s="1">
        <v>8548.6299999999992</v>
      </c>
      <c r="AH274" s="1">
        <v>8548.6299999999992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6">
        <f t="shared" si="17"/>
        <v>8548.6299999999992</v>
      </c>
      <c r="AP274" s="6">
        <f t="shared" si="18"/>
        <v>8548.6299999999992</v>
      </c>
      <c r="AQ274" s="6">
        <f t="shared" si="19"/>
        <v>8548.6299999999992</v>
      </c>
      <c r="AR274" s="6">
        <f t="shared" si="20"/>
        <v>0</v>
      </c>
    </row>
    <row r="275" spans="1:44" s="2" customFormat="1" ht="99.95" customHeight="1" x14ac:dyDescent="0.25">
      <c r="A275" s="3" t="s">
        <v>792</v>
      </c>
      <c r="B275" s="3" t="s">
        <v>571</v>
      </c>
      <c r="C275" s="3" t="s">
        <v>572</v>
      </c>
      <c r="D275" s="3" t="s">
        <v>793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357.61</v>
      </c>
      <c r="X275" s="1">
        <v>357.61</v>
      </c>
      <c r="Y275" s="1">
        <v>357.61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6">
        <f t="shared" si="17"/>
        <v>357.61</v>
      </c>
      <c r="AP275" s="6">
        <f t="shared" si="18"/>
        <v>357.61</v>
      </c>
      <c r="AQ275" s="6">
        <f t="shared" si="19"/>
        <v>357.61</v>
      </c>
      <c r="AR275" s="6">
        <f t="shared" si="20"/>
        <v>0</v>
      </c>
    </row>
    <row r="276" spans="1:44" s="2" customFormat="1" ht="140.1" customHeight="1" x14ac:dyDescent="0.25">
      <c r="A276" s="3" t="s">
        <v>794</v>
      </c>
      <c r="B276" s="3" t="s">
        <v>571</v>
      </c>
      <c r="C276" s="3" t="s">
        <v>572</v>
      </c>
      <c r="D276" s="3" t="s">
        <v>795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12920.14</v>
      </c>
      <c r="AD276" s="1">
        <v>12920.14</v>
      </c>
      <c r="AE276" s="1">
        <v>12920.14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6">
        <f t="shared" si="17"/>
        <v>12920.14</v>
      </c>
      <c r="AP276" s="6">
        <f t="shared" si="18"/>
        <v>12920.14</v>
      </c>
      <c r="AQ276" s="6">
        <f t="shared" si="19"/>
        <v>12920.14</v>
      </c>
      <c r="AR276" s="6">
        <f t="shared" si="20"/>
        <v>0</v>
      </c>
    </row>
    <row r="277" spans="1:44" s="2" customFormat="1" ht="99.95" customHeight="1" x14ac:dyDescent="0.25">
      <c r="A277" s="3" t="s">
        <v>796</v>
      </c>
      <c r="B277" s="3" t="s">
        <v>571</v>
      </c>
      <c r="C277" s="3" t="s">
        <v>572</v>
      </c>
      <c r="D277" s="3" t="s">
        <v>797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11105.95</v>
      </c>
      <c r="AA277" s="1">
        <v>11105.95</v>
      </c>
      <c r="AB277" s="1">
        <v>11105.95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6">
        <f t="shared" si="17"/>
        <v>11105.95</v>
      </c>
      <c r="AP277" s="6">
        <f t="shared" si="18"/>
        <v>11105.95</v>
      </c>
      <c r="AQ277" s="6">
        <f t="shared" si="19"/>
        <v>11105.95</v>
      </c>
      <c r="AR277" s="6">
        <f t="shared" si="20"/>
        <v>0</v>
      </c>
    </row>
    <row r="278" spans="1:44" s="2" customFormat="1" ht="99.95" customHeight="1" x14ac:dyDescent="0.25">
      <c r="A278" s="3" t="s">
        <v>798</v>
      </c>
      <c r="B278" s="3" t="s">
        <v>571</v>
      </c>
      <c r="C278" s="3" t="s">
        <v>572</v>
      </c>
      <c r="D278" s="3" t="s">
        <v>799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816.46</v>
      </c>
      <c r="AA278" s="1">
        <v>816.46</v>
      </c>
      <c r="AB278" s="1">
        <v>816.46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6">
        <f t="shared" si="17"/>
        <v>816.46</v>
      </c>
      <c r="AP278" s="6">
        <f t="shared" si="18"/>
        <v>816.46</v>
      </c>
      <c r="AQ278" s="6">
        <f t="shared" si="19"/>
        <v>816.46</v>
      </c>
      <c r="AR278" s="6">
        <f t="shared" si="20"/>
        <v>0</v>
      </c>
    </row>
    <row r="279" spans="1:44" s="2" customFormat="1" ht="99.95" customHeight="1" x14ac:dyDescent="0.25">
      <c r="A279" s="3" t="s">
        <v>800</v>
      </c>
      <c r="B279" s="3" t="s">
        <v>571</v>
      </c>
      <c r="C279" s="3" t="s">
        <v>572</v>
      </c>
      <c r="D279" s="3" t="s">
        <v>801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834.08</v>
      </c>
      <c r="AA279" s="1">
        <v>834.08</v>
      </c>
      <c r="AB279" s="1">
        <v>834.08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6">
        <f t="shared" si="17"/>
        <v>834.08</v>
      </c>
      <c r="AP279" s="6">
        <f t="shared" si="18"/>
        <v>834.08</v>
      </c>
      <c r="AQ279" s="6">
        <f t="shared" si="19"/>
        <v>834.08</v>
      </c>
      <c r="AR279" s="6">
        <f t="shared" si="20"/>
        <v>0</v>
      </c>
    </row>
    <row r="280" spans="1:44" s="2" customFormat="1" ht="99.95" customHeight="1" x14ac:dyDescent="0.25">
      <c r="A280" s="3" t="s">
        <v>802</v>
      </c>
      <c r="B280" s="3" t="s">
        <v>571</v>
      </c>
      <c r="C280" s="3" t="s">
        <v>572</v>
      </c>
      <c r="D280" s="3" t="s">
        <v>803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364.65</v>
      </c>
      <c r="AA280" s="1">
        <v>364.65</v>
      </c>
      <c r="AB280" s="1">
        <v>364.65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6">
        <f t="shared" si="17"/>
        <v>364.65</v>
      </c>
      <c r="AP280" s="6">
        <f t="shared" si="18"/>
        <v>364.65</v>
      </c>
      <c r="AQ280" s="6">
        <f t="shared" si="19"/>
        <v>364.65</v>
      </c>
      <c r="AR280" s="6">
        <f t="shared" si="20"/>
        <v>0</v>
      </c>
    </row>
    <row r="281" spans="1:44" s="2" customFormat="1" ht="99.95" customHeight="1" x14ac:dyDescent="0.25">
      <c r="A281" s="3" t="s">
        <v>804</v>
      </c>
      <c r="B281" s="3" t="s">
        <v>571</v>
      </c>
      <c r="C281" s="3" t="s">
        <v>572</v>
      </c>
      <c r="D281" s="3" t="s">
        <v>805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1167.18</v>
      </c>
      <c r="AA281" s="1">
        <v>1167.18</v>
      </c>
      <c r="AB281" s="1">
        <v>1167.18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6">
        <f t="shared" si="17"/>
        <v>1167.18</v>
      </c>
      <c r="AP281" s="6">
        <f t="shared" si="18"/>
        <v>1167.18</v>
      </c>
      <c r="AQ281" s="6">
        <f t="shared" si="19"/>
        <v>1167.18</v>
      </c>
      <c r="AR281" s="6">
        <f t="shared" si="20"/>
        <v>0</v>
      </c>
    </row>
    <row r="282" spans="1:44" s="2" customFormat="1" ht="140.1" customHeight="1" x14ac:dyDescent="0.25">
      <c r="A282" s="3" t="s">
        <v>806</v>
      </c>
      <c r="B282" s="3" t="s">
        <v>571</v>
      </c>
      <c r="C282" s="3" t="s">
        <v>572</v>
      </c>
      <c r="D282" s="3" t="s">
        <v>807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12025.88</v>
      </c>
      <c r="AD282" s="1">
        <v>12025.88</v>
      </c>
      <c r="AE282" s="1">
        <v>0</v>
      </c>
      <c r="AF282" s="1">
        <v>0</v>
      </c>
      <c r="AG282" s="1">
        <v>0</v>
      </c>
      <c r="AH282" s="1">
        <v>12025.88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6">
        <f t="shared" si="17"/>
        <v>12025.88</v>
      </c>
      <c r="AP282" s="6">
        <f t="shared" si="18"/>
        <v>12025.88</v>
      </c>
      <c r="AQ282" s="6">
        <f t="shared" si="19"/>
        <v>12025.88</v>
      </c>
      <c r="AR282" s="6">
        <f t="shared" si="20"/>
        <v>0</v>
      </c>
    </row>
    <row r="283" spans="1:44" s="2" customFormat="1" ht="99.95" customHeight="1" x14ac:dyDescent="0.25">
      <c r="A283" s="3" t="s">
        <v>808</v>
      </c>
      <c r="B283" s="3" t="s">
        <v>571</v>
      </c>
      <c r="C283" s="3" t="s">
        <v>572</v>
      </c>
      <c r="D283" s="3" t="s">
        <v>809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21800</v>
      </c>
      <c r="AA283" s="1">
        <v>21800</v>
      </c>
      <c r="AB283" s="1">
        <v>21800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6">
        <f t="shared" si="17"/>
        <v>21800</v>
      </c>
      <c r="AP283" s="6">
        <f t="shared" si="18"/>
        <v>21800</v>
      </c>
      <c r="AQ283" s="6">
        <f t="shared" si="19"/>
        <v>21800</v>
      </c>
      <c r="AR283" s="6">
        <f t="shared" si="20"/>
        <v>0</v>
      </c>
    </row>
    <row r="284" spans="1:44" s="2" customFormat="1" ht="99.95" customHeight="1" x14ac:dyDescent="0.25">
      <c r="A284" s="3" t="s">
        <v>810</v>
      </c>
      <c r="B284" s="3" t="s">
        <v>571</v>
      </c>
      <c r="C284" s="3" t="s">
        <v>572</v>
      </c>
      <c r="D284" s="3" t="s">
        <v>811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5021.3900000000003</v>
      </c>
      <c r="AA284" s="1">
        <v>5021.3900000000003</v>
      </c>
      <c r="AB284" s="1">
        <v>5021.3900000000003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6">
        <f t="shared" si="17"/>
        <v>5021.3900000000003</v>
      </c>
      <c r="AP284" s="6">
        <f t="shared" si="18"/>
        <v>5021.3900000000003</v>
      </c>
      <c r="AQ284" s="6">
        <f t="shared" si="19"/>
        <v>5021.3900000000003</v>
      </c>
      <c r="AR284" s="6">
        <f t="shared" si="20"/>
        <v>0</v>
      </c>
    </row>
    <row r="285" spans="1:44" s="2" customFormat="1" ht="99.95" customHeight="1" x14ac:dyDescent="0.25">
      <c r="A285" s="3" t="s">
        <v>812</v>
      </c>
      <c r="B285" s="3" t="s">
        <v>571</v>
      </c>
      <c r="C285" s="3" t="s">
        <v>572</v>
      </c>
      <c r="D285" s="3" t="s">
        <v>813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1811.49</v>
      </c>
      <c r="AA285" s="1">
        <v>1811.49</v>
      </c>
      <c r="AB285" s="1">
        <v>1811.49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6">
        <f t="shared" si="17"/>
        <v>1811.49</v>
      </c>
      <c r="AP285" s="6">
        <f t="shared" si="18"/>
        <v>1811.49</v>
      </c>
      <c r="AQ285" s="6">
        <f t="shared" si="19"/>
        <v>1811.49</v>
      </c>
      <c r="AR285" s="6">
        <f t="shared" si="20"/>
        <v>0</v>
      </c>
    </row>
    <row r="286" spans="1:44" s="2" customFormat="1" ht="99.95" customHeight="1" x14ac:dyDescent="0.25">
      <c r="A286" s="3" t="s">
        <v>814</v>
      </c>
      <c r="B286" s="3" t="s">
        <v>571</v>
      </c>
      <c r="C286" s="3" t="s">
        <v>572</v>
      </c>
      <c r="D286" s="3" t="s">
        <v>815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8105.22</v>
      </c>
      <c r="AA286" s="1">
        <v>8105.22</v>
      </c>
      <c r="AB286" s="1">
        <v>8105.22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6">
        <f t="shared" si="17"/>
        <v>8105.22</v>
      </c>
      <c r="AP286" s="6">
        <f t="shared" si="18"/>
        <v>8105.22</v>
      </c>
      <c r="AQ286" s="6">
        <f t="shared" si="19"/>
        <v>8105.22</v>
      </c>
      <c r="AR286" s="6">
        <f t="shared" si="20"/>
        <v>0</v>
      </c>
    </row>
    <row r="287" spans="1:44" s="2" customFormat="1" ht="140.1" customHeight="1" x14ac:dyDescent="0.25">
      <c r="A287" s="3" t="s">
        <v>816</v>
      </c>
      <c r="B287" s="3" t="s">
        <v>571</v>
      </c>
      <c r="C287" s="3" t="s">
        <v>572</v>
      </c>
      <c r="D287" s="3" t="s">
        <v>817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15349.18</v>
      </c>
      <c r="AG287" s="1">
        <v>15349.18</v>
      </c>
      <c r="AH287" s="1">
        <v>0</v>
      </c>
      <c r="AI287" s="1">
        <v>0</v>
      </c>
      <c r="AJ287" s="1">
        <v>0</v>
      </c>
      <c r="AK287" s="1">
        <v>15349.18</v>
      </c>
      <c r="AL287" s="1">
        <v>0</v>
      </c>
      <c r="AM287" s="1">
        <v>0</v>
      </c>
      <c r="AN287" s="1">
        <v>0</v>
      </c>
      <c r="AO287" s="6">
        <f t="shared" si="17"/>
        <v>15349.18</v>
      </c>
      <c r="AP287" s="6">
        <f t="shared" si="18"/>
        <v>15349.18</v>
      </c>
      <c r="AQ287" s="6">
        <f t="shared" si="19"/>
        <v>15349.18</v>
      </c>
      <c r="AR287" s="6">
        <f t="shared" si="20"/>
        <v>0</v>
      </c>
    </row>
    <row r="288" spans="1:44" s="2" customFormat="1" ht="140.1" customHeight="1" x14ac:dyDescent="0.25">
      <c r="A288" s="3" t="s">
        <v>818</v>
      </c>
      <c r="B288" s="3" t="s">
        <v>571</v>
      </c>
      <c r="C288" s="3" t="s">
        <v>572</v>
      </c>
      <c r="D288" s="3" t="s">
        <v>819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88433.08</v>
      </c>
      <c r="X288" s="1">
        <v>88433.08</v>
      </c>
      <c r="Y288" s="1">
        <v>88433.08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6">
        <f t="shared" si="17"/>
        <v>88433.08</v>
      </c>
      <c r="AP288" s="6">
        <f t="shared" si="18"/>
        <v>88433.08</v>
      </c>
      <c r="AQ288" s="6">
        <f t="shared" si="19"/>
        <v>88433.08</v>
      </c>
      <c r="AR288" s="6">
        <f t="shared" si="20"/>
        <v>0</v>
      </c>
    </row>
    <row r="289" spans="1:44" s="2" customFormat="1" ht="99.95" customHeight="1" x14ac:dyDescent="0.25">
      <c r="A289" s="3" t="s">
        <v>820</v>
      </c>
      <c r="B289" s="3" t="s">
        <v>571</v>
      </c>
      <c r="C289" s="3" t="s">
        <v>572</v>
      </c>
      <c r="D289" s="3" t="s">
        <v>821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2214.09</v>
      </c>
      <c r="AA289" s="1">
        <v>2214.09</v>
      </c>
      <c r="AB289" s="1">
        <v>2214.09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6">
        <f t="shared" si="17"/>
        <v>2214.09</v>
      </c>
      <c r="AP289" s="6">
        <f t="shared" si="18"/>
        <v>2214.09</v>
      </c>
      <c r="AQ289" s="6">
        <f t="shared" si="19"/>
        <v>2214.09</v>
      </c>
      <c r="AR289" s="6">
        <f t="shared" si="20"/>
        <v>0</v>
      </c>
    </row>
    <row r="290" spans="1:44" s="2" customFormat="1" ht="99.95" customHeight="1" x14ac:dyDescent="0.25">
      <c r="A290" s="3" t="s">
        <v>822</v>
      </c>
      <c r="B290" s="3" t="s">
        <v>571</v>
      </c>
      <c r="C290" s="3" t="s">
        <v>572</v>
      </c>
      <c r="D290" s="3" t="s">
        <v>823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11324.85</v>
      </c>
      <c r="X290" s="1">
        <v>11324.85</v>
      </c>
      <c r="Y290" s="1">
        <v>11324.85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6">
        <f t="shared" si="17"/>
        <v>11324.85</v>
      </c>
      <c r="AP290" s="6">
        <f t="shared" si="18"/>
        <v>11324.85</v>
      </c>
      <c r="AQ290" s="6">
        <f t="shared" si="19"/>
        <v>11324.85</v>
      </c>
      <c r="AR290" s="6">
        <f t="shared" si="20"/>
        <v>0</v>
      </c>
    </row>
    <row r="291" spans="1:44" s="2" customFormat="1" ht="140.1" customHeight="1" x14ac:dyDescent="0.25">
      <c r="A291" s="3" t="s">
        <v>824</v>
      </c>
      <c r="B291" s="3" t="s">
        <v>571</v>
      </c>
      <c r="C291" s="3" t="s">
        <v>572</v>
      </c>
      <c r="D291" s="3" t="s">
        <v>825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6973.94</v>
      </c>
      <c r="AD291" s="1">
        <v>6973.94</v>
      </c>
      <c r="AE291" s="1">
        <v>6973.94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6">
        <f t="shared" si="17"/>
        <v>6973.94</v>
      </c>
      <c r="AP291" s="6">
        <f t="shared" si="18"/>
        <v>6973.94</v>
      </c>
      <c r="AQ291" s="6">
        <f t="shared" si="19"/>
        <v>6973.94</v>
      </c>
      <c r="AR291" s="6">
        <f t="shared" si="20"/>
        <v>0</v>
      </c>
    </row>
    <row r="292" spans="1:44" s="2" customFormat="1" ht="99.95" customHeight="1" x14ac:dyDescent="0.25">
      <c r="A292" s="3" t="s">
        <v>826</v>
      </c>
      <c r="B292" s="3" t="s">
        <v>571</v>
      </c>
      <c r="C292" s="3" t="s">
        <v>572</v>
      </c>
      <c r="D292" s="3" t="s">
        <v>827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1210.4100000000001</v>
      </c>
      <c r="AA292" s="1">
        <v>1210.4100000000001</v>
      </c>
      <c r="AB292" s="1">
        <v>1210.4100000000001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6">
        <f t="shared" si="17"/>
        <v>1210.4100000000001</v>
      </c>
      <c r="AP292" s="6">
        <f t="shared" si="18"/>
        <v>1210.4100000000001</v>
      </c>
      <c r="AQ292" s="6">
        <f t="shared" si="19"/>
        <v>1210.4100000000001</v>
      </c>
      <c r="AR292" s="6">
        <f t="shared" si="20"/>
        <v>0</v>
      </c>
    </row>
    <row r="293" spans="1:44" s="2" customFormat="1" ht="140.1" customHeight="1" x14ac:dyDescent="0.25">
      <c r="A293" s="3" t="s">
        <v>828</v>
      </c>
      <c r="B293" s="3" t="s">
        <v>571</v>
      </c>
      <c r="C293" s="3" t="s">
        <v>572</v>
      </c>
      <c r="D293" s="3" t="s">
        <v>829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5772.58</v>
      </c>
      <c r="AG293" s="1">
        <v>5772.58</v>
      </c>
      <c r="AH293" s="1">
        <v>5772.58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6">
        <f t="shared" si="17"/>
        <v>5772.58</v>
      </c>
      <c r="AP293" s="6">
        <f t="shared" si="18"/>
        <v>5772.58</v>
      </c>
      <c r="AQ293" s="6">
        <f t="shared" si="19"/>
        <v>5772.58</v>
      </c>
      <c r="AR293" s="6">
        <f t="shared" si="20"/>
        <v>0</v>
      </c>
    </row>
    <row r="294" spans="1:44" s="2" customFormat="1" ht="140.1" customHeight="1" x14ac:dyDescent="0.25">
      <c r="A294" s="3" t="s">
        <v>830</v>
      </c>
      <c r="B294" s="3" t="s">
        <v>571</v>
      </c>
      <c r="C294" s="3" t="s">
        <v>572</v>
      </c>
      <c r="D294" s="3" t="s">
        <v>831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24424.09</v>
      </c>
      <c r="AD294" s="1">
        <v>24424.09</v>
      </c>
      <c r="AE294" s="1">
        <v>0</v>
      </c>
      <c r="AF294" s="1">
        <v>0</v>
      </c>
      <c r="AG294" s="1">
        <v>0</v>
      </c>
      <c r="AH294" s="1">
        <v>24424.09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6">
        <f t="shared" si="17"/>
        <v>24424.09</v>
      </c>
      <c r="AP294" s="6">
        <f t="shared" si="18"/>
        <v>24424.09</v>
      </c>
      <c r="AQ294" s="6">
        <f t="shared" si="19"/>
        <v>24424.09</v>
      </c>
      <c r="AR294" s="6">
        <f t="shared" si="20"/>
        <v>0</v>
      </c>
    </row>
    <row r="295" spans="1:44" s="2" customFormat="1" ht="140.1" customHeight="1" x14ac:dyDescent="0.25">
      <c r="A295" s="3" t="s">
        <v>832</v>
      </c>
      <c r="B295" s="3" t="s">
        <v>571</v>
      </c>
      <c r="C295" s="3" t="s">
        <v>572</v>
      </c>
      <c r="D295" s="3" t="s">
        <v>833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1274.53</v>
      </c>
      <c r="AD295" s="1">
        <v>1274.53</v>
      </c>
      <c r="AE295" s="1">
        <v>1274.53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6">
        <f t="shared" si="17"/>
        <v>1274.53</v>
      </c>
      <c r="AP295" s="6">
        <f t="shared" si="18"/>
        <v>1274.53</v>
      </c>
      <c r="AQ295" s="6">
        <f t="shared" si="19"/>
        <v>1274.53</v>
      </c>
      <c r="AR295" s="6">
        <f t="shared" si="20"/>
        <v>0</v>
      </c>
    </row>
    <row r="296" spans="1:44" s="2" customFormat="1" ht="99.95" customHeight="1" x14ac:dyDescent="0.25">
      <c r="A296" s="3" t="s">
        <v>834</v>
      </c>
      <c r="B296" s="3" t="s">
        <v>571</v>
      </c>
      <c r="C296" s="3" t="s">
        <v>572</v>
      </c>
      <c r="D296" s="3" t="s">
        <v>835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2467.94</v>
      </c>
      <c r="X296" s="1">
        <v>2467.94</v>
      </c>
      <c r="Y296" s="1">
        <v>0</v>
      </c>
      <c r="Z296" s="1">
        <v>0</v>
      </c>
      <c r="AA296" s="1">
        <v>0</v>
      </c>
      <c r="AB296" s="1">
        <v>2467.94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6">
        <f t="shared" si="17"/>
        <v>2467.94</v>
      </c>
      <c r="AP296" s="6">
        <f t="shared" si="18"/>
        <v>2467.94</v>
      </c>
      <c r="AQ296" s="6">
        <f t="shared" si="19"/>
        <v>2467.94</v>
      </c>
      <c r="AR296" s="6">
        <f t="shared" si="20"/>
        <v>0</v>
      </c>
    </row>
    <row r="297" spans="1:44" s="2" customFormat="1" ht="140.1" customHeight="1" x14ac:dyDescent="0.25">
      <c r="A297" s="3" t="s">
        <v>836</v>
      </c>
      <c r="B297" s="3" t="s">
        <v>571</v>
      </c>
      <c r="C297" s="3" t="s">
        <v>572</v>
      </c>
      <c r="D297" s="3" t="s">
        <v>837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935.88</v>
      </c>
      <c r="AA297" s="1">
        <v>935.88</v>
      </c>
      <c r="AB297" s="1">
        <v>0</v>
      </c>
      <c r="AC297" s="1">
        <v>0</v>
      </c>
      <c r="AD297" s="1">
        <v>0</v>
      </c>
      <c r="AE297" s="1">
        <v>935.88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6">
        <f t="shared" si="17"/>
        <v>935.88</v>
      </c>
      <c r="AP297" s="6">
        <f t="shared" si="18"/>
        <v>935.88</v>
      </c>
      <c r="AQ297" s="6">
        <f t="shared" si="19"/>
        <v>935.88</v>
      </c>
      <c r="AR297" s="6">
        <f t="shared" si="20"/>
        <v>0</v>
      </c>
    </row>
    <row r="298" spans="1:44" s="2" customFormat="1" ht="99.95" customHeight="1" x14ac:dyDescent="0.25">
      <c r="A298" s="3" t="s">
        <v>836</v>
      </c>
      <c r="B298" s="3" t="s">
        <v>571</v>
      </c>
      <c r="C298" s="3" t="s">
        <v>572</v>
      </c>
      <c r="D298" s="3" t="s">
        <v>838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935.88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6">
        <f t="shared" si="17"/>
        <v>935.88</v>
      </c>
      <c r="AP298" s="6">
        <f t="shared" si="18"/>
        <v>0</v>
      </c>
      <c r="AQ298" s="6">
        <f t="shared" si="19"/>
        <v>0</v>
      </c>
      <c r="AR298" s="6">
        <f t="shared" si="20"/>
        <v>935.88</v>
      </c>
    </row>
    <row r="299" spans="1:44" s="2" customFormat="1" ht="140.1" customHeight="1" x14ac:dyDescent="0.25">
      <c r="A299" s="3" t="s">
        <v>839</v>
      </c>
      <c r="B299" s="3" t="s">
        <v>571</v>
      </c>
      <c r="C299" s="3" t="s">
        <v>572</v>
      </c>
      <c r="D299" s="3" t="s">
        <v>840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21800</v>
      </c>
      <c r="AD299" s="1">
        <v>21800</v>
      </c>
      <c r="AE299" s="1">
        <v>21800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6">
        <f t="shared" si="17"/>
        <v>21800</v>
      </c>
      <c r="AP299" s="6">
        <f t="shared" si="18"/>
        <v>21800</v>
      </c>
      <c r="AQ299" s="6">
        <f t="shared" si="19"/>
        <v>21800</v>
      </c>
      <c r="AR299" s="6">
        <f t="shared" si="20"/>
        <v>0</v>
      </c>
    </row>
    <row r="300" spans="1:44" s="2" customFormat="1" ht="99.95" customHeight="1" x14ac:dyDescent="0.25">
      <c r="A300" s="3" t="s">
        <v>841</v>
      </c>
      <c r="B300" s="3" t="s">
        <v>571</v>
      </c>
      <c r="C300" s="3" t="s">
        <v>572</v>
      </c>
      <c r="D300" s="3" t="s">
        <v>842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5904.13</v>
      </c>
      <c r="AA300" s="1">
        <v>5904.13</v>
      </c>
      <c r="AB300" s="1">
        <v>5904.13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6">
        <f t="shared" si="17"/>
        <v>5904.13</v>
      </c>
      <c r="AP300" s="6">
        <f t="shared" si="18"/>
        <v>5904.13</v>
      </c>
      <c r="AQ300" s="6">
        <f t="shared" si="19"/>
        <v>5904.13</v>
      </c>
      <c r="AR300" s="6">
        <f t="shared" si="20"/>
        <v>0</v>
      </c>
    </row>
    <row r="301" spans="1:44" s="2" customFormat="1" ht="99.95" customHeight="1" x14ac:dyDescent="0.25">
      <c r="A301" s="3" t="s">
        <v>843</v>
      </c>
      <c r="B301" s="3" t="s">
        <v>571</v>
      </c>
      <c r="C301" s="3" t="s">
        <v>572</v>
      </c>
      <c r="D301" s="3" t="s">
        <v>844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15633.17</v>
      </c>
      <c r="AG301" s="1">
        <v>15633.17</v>
      </c>
      <c r="AH301" s="1">
        <v>15633.17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6">
        <f t="shared" si="17"/>
        <v>15633.17</v>
      </c>
      <c r="AP301" s="6">
        <f t="shared" si="18"/>
        <v>15633.17</v>
      </c>
      <c r="AQ301" s="6">
        <f t="shared" si="19"/>
        <v>15633.17</v>
      </c>
      <c r="AR301" s="6">
        <f t="shared" si="20"/>
        <v>0</v>
      </c>
    </row>
    <row r="302" spans="1:44" s="2" customFormat="1" ht="140.1" customHeight="1" x14ac:dyDescent="0.25">
      <c r="A302" s="3" t="s">
        <v>845</v>
      </c>
      <c r="B302" s="3" t="s">
        <v>571</v>
      </c>
      <c r="C302" s="3" t="s">
        <v>572</v>
      </c>
      <c r="D302" s="3" t="s">
        <v>846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4713.63</v>
      </c>
      <c r="AD302" s="1">
        <v>4713.63</v>
      </c>
      <c r="AE302" s="1">
        <v>0</v>
      </c>
      <c r="AF302" s="1">
        <v>0</v>
      </c>
      <c r="AG302" s="1">
        <v>0</v>
      </c>
      <c r="AH302" s="1">
        <v>4713.63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6">
        <f t="shared" si="17"/>
        <v>4713.63</v>
      </c>
      <c r="AP302" s="6">
        <f t="shared" si="18"/>
        <v>4713.63</v>
      </c>
      <c r="AQ302" s="6">
        <f t="shared" si="19"/>
        <v>4713.63</v>
      </c>
      <c r="AR302" s="6">
        <f t="shared" si="20"/>
        <v>0</v>
      </c>
    </row>
    <row r="303" spans="1:44" s="2" customFormat="1" ht="99.95" customHeight="1" x14ac:dyDescent="0.25">
      <c r="A303" s="3" t="s">
        <v>847</v>
      </c>
      <c r="B303" s="3" t="s">
        <v>571</v>
      </c>
      <c r="C303" s="3" t="s">
        <v>572</v>
      </c>
      <c r="D303" s="3" t="s">
        <v>848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24880</v>
      </c>
      <c r="AA303" s="1">
        <v>24880</v>
      </c>
      <c r="AB303" s="1">
        <v>24880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6">
        <f t="shared" si="17"/>
        <v>24880</v>
      </c>
      <c r="AP303" s="6">
        <f t="shared" si="18"/>
        <v>24880</v>
      </c>
      <c r="AQ303" s="6">
        <f t="shared" si="19"/>
        <v>24880</v>
      </c>
      <c r="AR303" s="6">
        <f t="shared" si="20"/>
        <v>0</v>
      </c>
    </row>
    <row r="304" spans="1:44" s="2" customFormat="1" ht="140.1" customHeight="1" x14ac:dyDescent="0.25">
      <c r="A304" s="3" t="s">
        <v>849</v>
      </c>
      <c r="B304" s="3" t="s">
        <v>571</v>
      </c>
      <c r="C304" s="3" t="s">
        <v>572</v>
      </c>
      <c r="D304" s="3" t="s">
        <v>850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4566.47</v>
      </c>
      <c r="AG304" s="1">
        <v>4566.47</v>
      </c>
      <c r="AH304" s="1">
        <v>0</v>
      </c>
      <c r="AI304" s="1">
        <v>0</v>
      </c>
      <c r="AJ304" s="1">
        <v>0</v>
      </c>
      <c r="AK304" s="1">
        <v>4566.47</v>
      </c>
      <c r="AL304" s="1">
        <v>0</v>
      </c>
      <c r="AM304" s="1">
        <v>0</v>
      </c>
      <c r="AN304" s="1">
        <v>0</v>
      </c>
      <c r="AO304" s="6">
        <f t="shared" si="17"/>
        <v>4566.47</v>
      </c>
      <c r="AP304" s="6">
        <f t="shared" si="18"/>
        <v>4566.47</v>
      </c>
      <c r="AQ304" s="6">
        <f t="shared" si="19"/>
        <v>4566.47</v>
      </c>
      <c r="AR304" s="6">
        <f t="shared" si="20"/>
        <v>0</v>
      </c>
    </row>
    <row r="305" spans="1:44" s="2" customFormat="1" ht="140.1" customHeight="1" x14ac:dyDescent="0.25">
      <c r="A305" s="3" t="s">
        <v>851</v>
      </c>
      <c r="B305" s="3" t="s">
        <v>571</v>
      </c>
      <c r="C305" s="3" t="s">
        <v>572</v>
      </c>
      <c r="D305" s="3" t="s">
        <v>852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25754.400000000001</v>
      </c>
      <c r="AG305" s="1">
        <v>25754.400000000001</v>
      </c>
      <c r="AH305" s="1">
        <v>25754.400000000001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6">
        <f t="shared" si="17"/>
        <v>25754.400000000001</v>
      </c>
      <c r="AP305" s="6">
        <f t="shared" si="18"/>
        <v>25754.400000000001</v>
      </c>
      <c r="AQ305" s="6">
        <f t="shared" si="19"/>
        <v>25754.400000000001</v>
      </c>
      <c r="AR305" s="6">
        <f t="shared" si="20"/>
        <v>0</v>
      </c>
    </row>
    <row r="306" spans="1:44" s="2" customFormat="1" ht="140.1" customHeight="1" x14ac:dyDescent="0.25">
      <c r="A306" s="3" t="s">
        <v>853</v>
      </c>
      <c r="B306" s="3" t="s">
        <v>571</v>
      </c>
      <c r="C306" s="3" t="s">
        <v>572</v>
      </c>
      <c r="D306" s="3" t="s">
        <v>854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8046.06</v>
      </c>
      <c r="AG306" s="1">
        <v>8046.06</v>
      </c>
      <c r="AH306" s="1">
        <v>0</v>
      </c>
      <c r="AI306" s="1">
        <v>0</v>
      </c>
      <c r="AJ306" s="1">
        <v>0</v>
      </c>
      <c r="AK306" s="1">
        <v>8046.06</v>
      </c>
      <c r="AL306" s="1">
        <v>0</v>
      </c>
      <c r="AM306" s="1">
        <v>0</v>
      </c>
      <c r="AN306" s="1">
        <v>0</v>
      </c>
      <c r="AO306" s="6">
        <f t="shared" si="17"/>
        <v>8046.06</v>
      </c>
      <c r="AP306" s="6">
        <f t="shared" si="18"/>
        <v>8046.06</v>
      </c>
      <c r="AQ306" s="6">
        <f t="shared" si="19"/>
        <v>8046.06</v>
      </c>
      <c r="AR306" s="6">
        <f t="shared" si="20"/>
        <v>0</v>
      </c>
    </row>
    <row r="307" spans="1:44" s="2" customFormat="1" ht="140.1" customHeight="1" x14ac:dyDescent="0.25">
      <c r="A307" s="3" t="s">
        <v>855</v>
      </c>
      <c r="B307" s="3" t="s">
        <v>571</v>
      </c>
      <c r="C307" s="3" t="s">
        <v>572</v>
      </c>
      <c r="D307" s="3" t="s">
        <v>856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3075.06</v>
      </c>
      <c r="AD307" s="1">
        <v>0</v>
      </c>
      <c r="AE307" s="1">
        <v>0</v>
      </c>
      <c r="AF307" s="1">
        <v>0</v>
      </c>
      <c r="AG307" s="1">
        <v>3075.06</v>
      </c>
      <c r="AH307" s="1">
        <v>3075.06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6">
        <f t="shared" si="17"/>
        <v>3075.06</v>
      </c>
      <c r="AP307" s="6">
        <f t="shared" si="18"/>
        <v>3075.06</v>
      </c>
      <c r="AQ307" s="6">
        <f t="shared" si="19"/>
        <v>3075.06</v>
      </c>
      <c r="AR307" s="6">
        <f t="shared" si="20"/>
        <v>0</v>
      </c>
    </row>
    <row r="308" spans="1:44" s="2" customFormat="1" ht="140.1" customHeight="1" x14ac:dyDescent="0.25">
      <c r="A308" s="3" t="s">
        <v>857</v>
      </c>
      <c r="B308" s="3" t="s">
        <v>571</v>
      </c>
      <c r="C308" s="3" t="s">
        <v>572</v>
      </c>
      <c r="D308" s="3" t="s">
        <v>858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1397.11</v>
      </c>
      <c r="AJ308" s="1">
        <v>0</v>
      </c>
      <c r="AK308" s="1">
        <v>0</v>
      </c>
      <c r="AL308" s="1">
        <v>0</v>
      </c>
      <c r="AM308" s="1">
        <v>1397.11</v>
      </c>
      <c r="AN308" s="1">
        <v>1397.11</v>
      </c>
      <c r="AO308" s="6">
        <f t="shared" si="17"/>
        <v>1397.11</v>
      </c>
      <c r="AP308" s="6">
        <f t="shared" si="18"/>
        <v>1397.11</v>
      </c>
      <c r="AQ308" s="6">
        <f t="shared" si="19"/>
        <v>1397.11</v>
      </c>
      <c r="AR308" s="6">
        <f t="shared" si="20"/>
        <v>0</v>
      </c>
    </row>
    <row r="309" spans="1:44" s="2" customFormat="1" ht="140.1" customHeight="1" x14ac:dyDescent="0.25">
      <c r="A309" s="3" t="s">
        <v>859</v>
      </c>
      <c r="B309" s="3" t="s">
        <v>571</v>
      </c>
      <c r="C309" s="3" t="s">
        <v>572</v>
      </c>
      <c r="D309" s="3" t="s">
        <v>860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9673.15</v>
      </c>
      <c r="AJ309" s="1">
        <v>9673.15</v>
      </c>
      <c r="AK309" s="1">
        <v>0</v>
      </c>
      <c r="AL309" s="1">
        <v>0</v>
      </c>
      <c r="AM309" s="1">
        <v>0</v>
      </c>
      <c r="AN309" s="1">
        <v>9673.15</v>
      </c>
      <c r="AO309" s="6">
        <f t="shared" si="17"/>
        <v>9673.15</v>
      </c>
      <c r="AP309" s="6">
        <f t="shared" si="18"/>
        <v>9673.15</v>
      </c>
      <c r="AQ309" s="6">
        <f t="shared" si="19"/>
        <v>9673.15</v>
      </c>
      <c r="AR309" s="6">
        <f t="shared" si="20"/>
        <v>0</v>
      </c>
    </row>
    <row r="310" spans="1:44" s="2" customFormat="1" ht="140.1" customHeight="1" x14ac:dyDescent="0.25">
      <c r="A310" s="3" t="s">
        <v>861</v>
      </c>
      <c r="B310" s="3" t="s">
        <v>571</v>
      </c>
      <c r="C310" s="3" t="s">
        <v>572</v>
      </c>
      <c r="D310" s="3" t="s">
        <v>862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11212.27</v>
      </c>
      <c r="AD310" s="1">
        <v>11212.27</v>
      </c>
      <c r="AE310" s="1">
        <v>0</v>
      </c>
      <c r="AF310" s="1">
        <v>0</v>
      </c>
      <c r="AG310" s="1">
        <v>0</v>
      </c>
      <c r="AH310" s="1">
        <v>11212.27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6">
        <f t="shared" si="17"/>
        <v>11212.27</v>
      </c>
      <c r="AP310" s="6">
        <f t="shared" si="18"/>
        <v>11212.27</v>
      </c>
      <c r="AQ310" s="6">
        <f t="shared" si="19"/>
        <v>11212.27</v>
      </c>
      <c r="AR310" s="6">
        <f t="shared" si="20"/>
        <v>0</v>
      </c>
    </row>
    <row r="311" spans="1:44" s="2" customFormat="1" ht="140.1" customHeight="1" x14ac:dyDescent="0.25">
      <c r="A311" s="3" t="s">
        <v>863</v>
      </c>
      <c r="B311" s="3" t="s">
        <v>571</v>
      </c>
      <c r="C311" s="3" t="s">
        <v>572</v>
      </c>
      <c r="D311" s="3" t="s">
        <v>864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7564.53</v>
      </c>
      <c r="AJ311" s="1">
        <v>7564.53</v>
      </c>
      <c r="AK311" s="1">
        <v>7564.53</v>
      </c>
      <c r="AL311" s="1">
        <v>0</v>
      </c>
      <c r="AM311" s="1">
        <v>0</v>
      </c>
      <c r="AN311" s="1">
        <v>0</v>
      </c>
      <c r="AO311" s="6">
        <f t="shared" si="17"/>
        <v>7564.53</v>
      </c>
      <c r="AP311" s="6">
        <f t="shared" si="18"/>
        <v>7564.53</v>
      </c>
      <c r="AQ311" s="6">
        <f t="shared" si="19"/>
        <v>7564.53</v>
      </c>
      <c r="AR311" s="6">
        <f t="shared" si="20"/>
        <v>0</v>
      </c>
    </row>
    <row r="312" spans="1:44" s="2" customFormat="1" ht="140.1" customHeight="1" x14ac:dyDescent="0.25">
      <c r="A312" s="3" t="s">
        <v>865</v>
      </c>
      <c r="B312" s="3" t="s">
        <v>571</v>
      </c>
      <c r="C312" s="3" t="s">
        <v>572</v>
      </c>
      <c r="D312" s="3" t="s">
        <v>866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11555.69</v>
      </c>
      <c r="AJ312" s="1">
        <v>11555.69</v>
      </c>
      <c r="AK312" s="1">
        <v>0</v>
      </c>
      <c r="AL312" s="1">
        <v>0</v>
      </c>
      <c r="AM312" s="1">
        <v>0</v>
      </c>
      <c r="AN312" s="1">
        <v>11555.69</v>
      </c>
      <c r="AO312" s="6">
        <f t="shared" si="17"/>
        <v>11555.69</v>
      </c>
      <c r="AP312" s="6">
        <f t="shared" si="18"/>
        <v>11555.69</v>
      </c>
      <c r="AQ312" s="6">
        <f t="shared" si="19"/>
        <v>11555.69</v>
      </c>
      <c r="AR312" s="6">
        <f t="shared" si="20"/>
        <v>0</v>
      </c>
    </row>
    <row r="313" spans="1:44" s="2" customFormat="1" ht="140.1" customHeight="1" x14ac:dyDescent="0.25">
      <c r="A313" s="3" t="s">
        <v>867</v>
      </c>
      <c r="B313" s="3" t="s">
        <v>571</v>
      </c>
      <c r="C313" s="3" t="s">
        <v>572</v>
      </c>
      <c r="D313" s="3" t="s">
        <v>868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3925.29</v>
      </c>
      <c r="AJ313" s="1">
        <v>3925.29</v>
      </c>
      <c r="AK313" s="1">
        <v>0</v>
      </c>
      <c r="AL313" s="1">
        <v>0</v>
      </c>
      <c r="AM313" s="1">
        <v>0</v>
      </c>
      <c r="AN313" s="1">
        <v>3925.29</v>
      </c>
      <c r="AO313" s="6">
        <f t="shared" si="17"/>
        <v>3925.29</v>
      </c>
      <c r="AP313" s="6">
        <f t="shared" si="18"/>
        <v>3925.29</v>
      </c>
      <c r="AQ313" s="6">
        <f t="shared" si="19"/>
        <v>3925.29</v>
      </c>
      <c r="AR313" s="6">
        <f t="shared" si="20"/>
        <v>0</v>
      </c>
    </row>
    <row r="314" spans="1:44" s="2" customFormat="1" ht="140.1" customHeight="1" x14ac:dyDescent="0.25">
      <c r="A314" s="3" t="s">
        <v>869</v>
      </c>
      <c r="B314" s="3" t="s">
        <v>571</v>
      </c>
      <c r="C314" s="3" t="s">
        <v>572</v>
      </c>
      <c r="D314" s="3" t="s">
        <v>870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24880</v>
      </c>
      <c r="AJ314" s="1">
        <v>24880</v>
      </c>
      <c r="AK314" s="1">
        <v>24880</v>
      </c>
      <c r="AL314" s="1">
        <v>0</v>
      </c>
      <c r="AM314" s="1">
        <v>0</v>
      </c>
      <c r="AN314" s="1">
        <v>0</v>
      </c>
      <c r="AO314" s="6">
        <f t="shared" si="17"/>
        <v>24880</v>
      </c>
      <c r="AP314" s="6">
        <f t="shared" si="18"/>
        <v>24880</v>
      </c>
      <c r="AQ314" s="6">
        <f t="shared" si="19"/>
        <v>24880</v>
      </c>
      <c r="AR314" s="6">
        <f t="shared" si="20"/>
        <v>0</v>
      </c>
    </row>
    <row r="315" spans="1:44" s="2" customFormat="1" ht="140.1" customHeight="1" x14ac:dyDescent="0.25">
      <c r="A315" s="3" t="s">
        <v>871</v>
      </c>
      <c r="B315" s="3" t="s">
        <v>571</v>
      </c>
      <c r="C315" s="3" t="s">
        <v>572</v>
      </c>
      <c r="D315" s="3" t="s">
        <v>872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2325.41</v>
      </c>
      <c r="AJ315" s="1">
        <v>2325.41</v>
      </c>
      <c r="AK315" s="1">
        <v>2325.41</v>
      </c>
      <c r="AL315" s="1">
        <v>0</v>
      </c>
      <c r="AM315" s="1">
        <v>0</v>
      </c>
      <c r="AN315" s="1">
        <v>0</v>
      </c>
      <c r="AO315" s="6">
        <f t="shared" si="17"/>
        <v>2325.41</v>
      </c>
      <c r="AP315" s="6">
        <f t="shared" si="18"/>
        <v>2325.41</v>
      </c>
      <c r="AQ315" s="6">
        <f t="shared" si="19"/>
        <v>2325.41</v>
      </c>
      <c r="AR315" s="6">
        <f t="shared" si="20"/>
        <v>0</v>
      </c>
    </row>
    <row r="316" spans="1:44" s="2" customFormat="1" ht="140.1" customHeight="1" x14ac:dyDescent="0.25">
      <c r="A316" s="3" t="s">
        <v>873</v>
      </c>
      <c r="B316" s="3" t="s">
        <v>571</v>
      </c>
      <c r="C316" s="3" t="s">
        <v>572</v>
      </c>
      <c r="D316" s="3" t="s">
        <v>874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13110.87</v>
      </c>
      <c r="AM316" s="1">
        <v>13110.87</v>
      </c>
      <c r="AN316" s="1">
        <v>13110.87</v>
      </c>
      <c r="AO316" s="6">
        <f t="shared" si="17"/>
        <v>13110.87</v>
      </c>
      <c r="AP316" s="6">
        <f t="shared" si="18"/>
        <v>13110.87</v>
      </c>
      <c r="AQ316" s="6">
        <f t="shared" si="19"/>
        <v>13110.87</v>
      </c>
      <c r="AR316" s="6">
        <f t="shared" si="20"/>
        <v>0</v>
      </c>
    </row>
    <row r="317" spans="1:44" s="2" customFormat="1" ht="140.1" customHeight="1" x14ac:dyDescent="0.25">
      <c r="A317" s="3" t="s">
        <v>875</v>
      </c>
      <c r="B317" s="3" t="s">
        <v>571</v>
      </c>
      <c r="C317" s="3" t="s">
        <v>572</v>
      </c>
      <c r="D317" s="3" t="s">
        <v>876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2450.56</v>
      </c>
      <c r="AJ317" s="1">
        <v>2450.56</v>
      </c>
      <c r="AK317" s="1">
        <v>2450.56</v>
      </c>
      <c r="AL317" s="1">
        <v>0</v>
      </c>
      <c r="AM317" s="1">
        <v>0</v>
      </c>
      <c r="AN317" s="1">
        <v>0</v>
      </c>
      <c r="AO317" s="6">
        <f t="shared" si="17"/>
        <v>2450.56</v>
      </c>
      <c r="AP317" s="6">
        <f t="shared" si="18"/>
        <v>2450.56</v>
      </c>
      <c r="AQ317" s="6">
        <f t="shared" si="19"/>
        <v>2450.56</v>
      </c>
      <c r="AR317" s="6">
        <f t="shared" si="20"/>
        <v>0</v>
      </c>
    </row>
    <row r="318" spans="1:44" s="2" customFormat="1" ht="140.1" customHeight="1" x14ac:dyDescent="0.25">
      <c r="A318" s="3" t="s">
        <v>877</v>
      </c>
      <c r="B318" s="3" t="s">
        <v>571</v>
      </c>
      <c r="C318" s="3" t="s">
        <v>572</v>
      </c>
      <c r="D318" s="3" t="s">
        <v>878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11286.32</v>
      </c>
      <c r="AJ318" s="1">
        <v>11286.32</v>
      </c>
      <c r="AK318" s="1">
        <v>11286.32</v>
      </c>
      <c r="AL318" s="1">
        <v>0</v>
      </c>
      <c r="AM318" s="1">
        <v>0</v>
      </c>
      <c r="AN318" s="1">
        <v>0</v>
      </c>
      <c r="AO318" s="6">
        <f t="shared" si="17"/>
        <v>11286.32</v>
      </c>
      <c r="AP318" s="6">
        <f t="shared" si="18"/>
        <v>11286.32</v>
      </c>
      <c r="AQ318" s="6">
        <f t="shared" si="19"/>
        <v>11286.32</v>
      </c>
      <c r="AR318" s="6">
        <f t="shared" si="20"/>
        <v>0</v>
      </c>
    </row>
    <row r="319" spans="1:44" s="2" customFormat="1" ht="140.1" customHeight="1" x14ac:dyDescent="0.25">
      <c r="A319" s="3" t="s">
        <v>879</v>
      </c>
      <c r="B319" s="3" t="s">
        <v>571</v>
      </c>
      <c r="C319" s="3" t="s">
        <v>572</v>
      </c>
      <c r="D319" s="3" t="s">
        <v>880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3272.65</v>
      </c>
      <c r="AJ319" s="1">
        <v>3272.65</v>
      </c>
      <c r="AK319" s="1">
        <v>0</v>
      </c>
      <c r="AL319" s="1">
        <v>0</v>
      </c>
      <c r="AM319" s="1">
        <v>0</v>
      </c>
      <c r="AN319" s="1">
        <v>3272.65</v>
      </c>
      <c r="AO319" s="6">
        <f t="shared" si="17"/>
        <v>3272.65</v>
      </c>
      <c r="AP319" s="6">
        <f t="shared" si="18"/>
        <v>3272.65</v>
      </c>
      <c r="AQ319" s="6">
        <f t="shared" si="19"/>
        <v>3272.65</v>
      </c>
      <c r="AR319" s="6">
        <f t="shared" si="20"/>
        <v>0</v>
      </c>
    </row>
    <row r="320" spans="1:44" s="2" customFormat="1" ht="140.1" customHeight="1" x14ac:dyDescent="0.25">
      <c r="A320" s="3" t="s">
        <v>881</v>
      </c>
      <c r="B320" s="3" t="s">
        <v>571</v>
      </c>
      <c r="C320" s="3" t="s">
        <v>572</v>
      </c>
      <c r="D320" s="3" t="s">
        <v>882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11995.97</v>
      </c>
      <c r="AJ320" s="1">
        <v>11995.97</v>
      </c>
      <c r="AK320" s="1">
        <v>11995.97</v>
      </c>
      <c r="AL320" s="1">
        <v>0</v>
      </c>
      <c r="AM320" s="1">
        <v>0</v>
      </c>
      <c r="AN320" s="1">
        <v>0</v>
      </c>
      <c r="AO320" s="6">
        <f t="shared" si="17"/>
        <v>11995.97</v>
      </c>
      <c r="AP320" s="6">
        <f t="shared" si="18"/>
        <v>11995.97</v>
      </c>
      <c r="AQ320" s="6">
        <f t="shared" si="19"/>
        <v>11995.97</v>
      </c>
      <c r="AR320" s="6">
        <f t="shared" si="20"/>
        <v>0</v>
      </c>
    </row>
    <row r="321" spans="1:44" s="2" customFormat="1" ht="140.1" customHeight="1" x14ac:dyDescent="0.25">
      <c r="A321" s="3" t="s">
        <v>883</v>
      </c>
      <c r="B321" s="3" t="s">
        <v>571</v>
      </c>
      <c r="C321" s="3" t="s">
        <v>572</v>
      </c>
      <c r="D321" s="3" t="s">
        <v>884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5395.57</v>
      </c>
      <c r="AJ321" s="1">
        <v>0</v>
      </c>
      <c r="AK321" s="1">
        <v>0</v>
      </c>
      <c r="AL321" s="1">
        <v>0</v>
      </c>
      <c r="AM321" s="1">
        <v>5395.57</v>
      </c>
      <c r="AN321" s="1">
        <v>5395.57</v>
      </c>
      <c r="AO321" s="6">
        <f t="shared" si="17"/>
        <v>5395.57</v>
      </c>
      <c r="AP321" s="6">
        <f t="shared" si="18"/>
        <v>5395.57</v>
      </c>
      <c r="AQ321" s="6">
        <f t="shared" si="19"/>
        <v>5395.57</v>
      </c>
      <c r="AR321" s="6">
        <f t="shared" si="20"/>
        <v>0</v>
      </c>
    </row>
    <row r="322" spans="1:44" s="2" customFormat="1" ht="140.1" customHeight="1" x14ac:dyDescent="0.25">
      <c r="A322" s="3" t="s">
        <v>885</v>
      </c>
      <c r="B322" s="3" t="s">
        <v>571</v>
      </c>
      <c r="C322" s="3" t="s">
        <v>572</v>
      </c>
      <c r="D322" s="3" t="s">
        <v>886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24880</v>
      </c>
      <c r="AJ322" s="1">
        <v>24880</v>
      </c>
      <c r="AK322" s="1">
        <v>24880</v>
      </c>
      <c r="AL322" s="1">
        <v>0</v>
      </c>
      <c r="AM322" s="1">
        <v>0</v>
      </c>
      <c r="AN322" s="1">
        <v>0</v>
      </c>
      <c r="AO322" s="6">
        <f t="shared" si="17"/>
        <v>24880</v>
      </c>
      <c r="AP322" s="6">
        <f t="shared" si="18"/>
        <v>24880</v>
      </c>
      <c r="AQ322" s="6">
        <f t="shared" si="19"/>
        <v>24880</v>
      </c>
      <c r="AR322" s="6">
        <f t="shared" si="20"/>
        <v>0</v>
      </c>
    </row>
    <row r="323" spans="1:44" s="2" customFormat="1" ht="140.1" customHeight="1" x14ac:dyDescent="0.25">
      <c r="A323" s="3" t="s">
        <v>887</v>
      </c>
      <c r="B323" s="3" t="s">
        <v>571</v>
      </c>
      <c r="C323" s="3" t="s">
        <v>572</v>
      </c>
      <c r="D323" s="3" t="s">
        <v>888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2904.3</v>
      </c>
      <c r="AJ323" s="1">
        <v>0</v>
      </c>
      <c r="AK323" s="1">
        <v>0</v>
      </c>
      <c r="AL323" s="1">
        <v>0</v>
      </c>
      <c r="AM323" s="1">
        <v>2904.3</v>
      </c>
      <c r="AN323" s="1">
        <v>2904.3</v>
      </c>
      <c r="AO323" s="6">
        <f t="shared" si="17"/>
        <v>2904.3</v>
      </c>
      <c r="AP323" s="6">
        <f t="shared" si="18"/>
        <v>2904.3</v>
      </c>
      <c r="AQ323" s="6">
        <f t="shared" si="19"/>
        <v>2904.3</v>
      </c>
      <c r="AR323" s="6">
        <f t="shared" si="20"/>
        <v>0</v>
      </c>
    </row>
    <row r="324" spans="1:44" s="2" customFormat="1" ht="140.1" customHeight="1" x14ac:dyDescent="0.25">
      <c r="A324" s="3" t="s">
        <v>889</v>
      </c>
      <c r="B324" s="3" t="s">
        <v>571</v>
      </c>
      <c r="C324" s="3" t="s">
        <v>572</v>
      </c>
      <c r="D324" s="3" t="s">
        <v>890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1792.42</v>
      </c>
      <c r="AG324" s="1">
        <v>1792.42</v>
      </c>
      <c r="AH324" s="1">
        <v>1792.42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6">
        <f t="shared" ref="AO324:AO387" si="21">E324+H324+K324+N324+Q324+T324+W324+Z324+AC324+AF324+AI324+AL324</f>
        <v>1792.42</v>
      </c>
      <c r="AP324" s="6">
        <f t="shared" ref="AP324:AP387" si="22">F324+I324+L324+O324+R324+U324+X324+AA324+AD324+AG324+AJ324+AM324</f>
        <v>1792.42</v>
      </c>
      <c r="AQ324" s="6">
        <f t="shared" ref="AQ324:AQ387" si="23">G324+J324+M324+P324+S324+V324+Y324+AB324+AE324+AH324+AK324+AN324</f>
        <v>1792.42</v>
      </c>
      <c r="AR324" s="6">
        <f t="shared" ref="AR324:AR387" si="24">AO324-AP324</f>
        <v>0</v>
      </c>
    </row>
    <row r="325" spans="1:44" s="2" customFormat="1" ht="140.1" customHeight="1" x14ac:dyDescent="0.25">
      <c r="A325" s="3" t="s">
        <v>891</v>
      </c>
      <c r="B325" s="3" t="s">
        <v>571</v>
      </c>
      <c r="C325" s="3" t="s">
        <v>572</v>
      </c>
      <c r="D325" s="3" t="s">
        <v>892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25754.400000000001</v>
      </c>
      <c r="AJ325" s="1">
        <v>25754.400000000001</v>
      </c>
      <c r="AK325" s="1">
        <v>25754.400000000001</v>
      </c>
      <c r="AL325" s="1">
        <v>0</v>
      </c>
      <c r="AM325" s="1">
        <v>0</v>
      </c>
      <c r="AN325" s="1">
        <v>0</v>
      </c>
      <c r="AO325" s="6">
        <f t="shared" si="21"/>
        <v>25754.400000000001</v>
      </c>
      <c r="AP325" s="6">
        <f t="shared" si="22"/>
        <v>25754.400000000001</v>
      </c>
      <c r="AQ325" s="6">
        <f t="shared" si="23"/>
        <v>25754.400000000001</v>
      </c>
      <c r="AR325" s="6">
        <f t="shared" si="24"/>
        <v>0</v>
      </c>
    </row>
    <row r="326" spans="1:44" s="2" customFormat="1" ht="99.95" customHeight="1" x14ac:dyDescent="0.25">
      <c r="A326" s="3" t="s">
        <v>893</v>
      </c>
      <c r="B326" s="3" t="s">
        <v>894</v>
      </c>
      <c r="C326" s="3" t="s">
        <v>895</v>
      </c>
      <c r="D326" s="3" t="s">
        <v>896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300</v>
      </c>
      <c r="AM326" s="1">
        <v>0</v>
      </c>
      <c r="AN326" s="1">
        <v>0</v>
      </c>
      <c r="AO326" s="6">
        <f t="shared" si="21"/>
        <v>300</v>
      </c>
      <c r="AP326" s="6">
        <f t="shared" si="22"/>
        <v>0</v>
      </c>
      <c r="AQ326" s="6">
        <f t="shared" si="23"/>
        <v>0</v>
      </c>
      <c r="AR326" s="6">
        <f t="shared" si="24"/>
        <v>300</v>
      </c>
    </row>
    <row r="327" spans="1:44" s="2" customFormat="1" ht="99.95" customHeight="1" x14ac:dyDescent="0.25">
      <c r="A327" s="3" t="s">
        <v>893</v>
      </c>
      <c r="B327" s="3" t="s">
        <v>894</v>
      </c>
      <c r="C327" s="3" t="s">
        <v>895</v>
      </c>
      <c r="D327" s="3" t="s">
        <v>897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3153.51</v>
      </c>
      <c r="AM327" s="1">
        <v>3153.51</v>
      </c>
      <c r="AN327" s="1">
        <v>0</v>
      </c>
      <c r="AO327" s="6">
        <f t="shared" si="21"/>
        <v>3153.51</v>
      </c>
      <c r="AP327" s="6">
        <f t="shared" si="22"/>
        <v>3153.51</v>
      </c>
      <c r="AQ327" s="6">
        <f t="shared" si="23"/>
        <v>0</v>
      </c>
      <c r="AR327" s="6">
        <f t="shared" si="24"/>
        <v>0</v>
      </c>
    </row>
    <row r="328" spans="1:44" s="2" customFormat="1" ht="140.1" customHeight="1" x14ac:dyDescent="0.25">
      <c r="A328" s="3" t="s">
        <v>898</v>
      </c>
      <c r="B328" s="3" t="s">
        <v>571</v>
      </c>
      <c r="C328" s="3" t="s">
        <v>572</v>
      </c>
      <c r="D328" s="3" t="s">
        <v>899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22449.69</v>
      </c>
      <c r="AJ328" s="1">
        <v>22449.69</v>
      </c>
      <c r="AK328" s="1">
        <v>0</v>
      </c>
      <c r="AL328" s="1">
        <v>0</v>
      </c>
      <c r="AM328" s="1">
        <v>0</v>
      </c>
      <c r="AN328" s="1">
        <v>22449.69</v>
      </c>
      <c r="AO328" s="6">
        <f t="shared" si="21"/>
        <v>22449.69</v>
      </c>
      <c r="AP328" s="6">
        <f t="shared" si="22"/>
        <v>22449.69</v>
      </c>
      <c r="AQ328" s="6">
        <f t="shared" si="23"/>
        <v>22449.69</v>
      </c>
      <c r="AR328" s="6">
        <f t="shared" si="24"/>
        <v>0</v>
      </c>
    </row>
    <row r="329" spans="1:44" s="2" customFormat="1" ht="140.1" customHeight="1" x14ac:dyDescent="0.25">
      <c r="A329" s="3" t="s">
        <v>900</v>
      </c>
      <c r="B329" s="3" t="s">
        <v>571</v>
      </c>
      <c r="C329" s="3" t="s">
        <v>572</v>
      </c>
      <c r="D329" s="3" t="s">
        <v>901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1781.25</v>
      </c>
      <c r="AJ329" s="1">
        <v>1781.25</v>
      </c>
      <c r="AK329" s="1">
        <v>0</v>
      </c>
      <c r="AL329" s="1">
        <v>0</v>
      </c>
      <c r="AM329" s="1">
        <v>0</v>
      </c>
      <c r="AN329" s="1">
        <v>1781.25</v>
      </c>
      <c r="AO329" s="6">
        <f t="shared" si="21"/>
        <v>1781.25</v>
      </c>
      <c r="AP329" s="6">
        <f t="shared" si="22"/>
        <v>1781.25</v>
      </c>
      <c r="AQ329" s="6">
        <f t="shared" si="23"/>
        <v>1781.25</v>
      </c>
      <c r="AR329" s="6">
        <f t="shared" si="24"/>
        <v>0</v>
      </c>
    </row>
    <row r="330" spans="1:44" s="2" customFormat="1" ht="140.1" customHeight="1" x14ac:dyDescent="0.25">
      <c r="A330" s="3" t="s">
        <v>902</v>
      </c>
      <c r="B330" s="3" t="s">
        <v>571</v>
      </c>
      <c r="C330" s="3" t="s">
        <v>572</v>
      </c>
      <c r="D330" s="3" t="s">
        <v>903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4982.2299999999996</v>
      </c>
      <c r="AJ330" s="1">
        <v>4982.2299999999996</v>
      </c>
      <c r="AK330" s="1">
        <v>4982.2299999999996</v>
      </c>
      <c r="AL330" s="1">
        <v>0</v>
      </c>
      <c r="AM330" s="1">
        <v>0</v>
      </c>
      <c r="AN330" s="1">
        <v>0</v>
      </c>
      <c r="AO330" s="6">
        <f t="shared" si="21"/>
        <v>4982.2299999999996</v>
      </c>
      <c r="AP330" s="6">
        <f t="shared" si="22"/>
        <v>4982.2299999999996</v>
      </c>
      <c r="AQ330" s="6">
        <f t="shared" si="23"/>
        <v>4982.2299999999996</v>
      </c>
      <c r="AR330" s="6">
        <f t="shared" si="24"/>
        <v>0</v>
      </c>
    </row>
    <row r="331" spans="1:44" s="2" customFormat="1" ht="140.1" customHeight="1" x14ac:dyDescent="0.25">
      <c r="A331" s="3" t="s">
        <v>904</v>
      </c>
      <c r="B331" s="3" t="s">
        <v>571</v>
      </c>
      <c r="C331" s="3" t="s">
        <v>572</v>
      </c>
      <c r="D331" s="3" t="s">
        <v>905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15483.68</v>
      </c>
      <c r="AJ331" s="1">
        <v>15483.68</v>
      </c>
      <c r="AK331" s="1">
        <v>15483.68</v>
      </c>
      <c r="AL331" s="1">
        <v>0</v>
      </c>
      <c r="AM331" s="1">
        <v>0</v>
      </c>
      <c r="AN331" s="1">
        <v>0</v>
      </c>
      <c r="AO331" s="6">
        <f t="shared" si="21"/>
        <v>15483.68</v>
      </c>
      <c r="AP331" s="6">
        <f t="shared" si="22"/>
        <v>15483.68</v>
      </c>
      <c r="AQ331" s="6">
        <f t="shared" si="23"/>
        <v>15483.68</v>
      </c>
      <c r="AR331" s="6">
        <f t="shared" si="24"/>
        <v>0</v>
      </c>
    </row>
    <row r="332" spans="1:44" s="2" customFormat="1" ht="140.1" customHeight="1" x14ac:dyDescent="0.25">
      <c r="A332" s="3" t="s">
        <v>906</v>
      </c>
      <c r="B332" s="3" t="s">
        <v>571</v>
      </c>
      <c r="C332" s="3" t="s">
        <v>572</v>
      </c>
      <c r="D332" s="3" t="s">
        <v>907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8452.4599999999991</v>
      </c>
      <c r="AJ332" s="1">
        <v>0</v>
      </c>
      <c r="AK332" s="1">
        <v>0</v>
      </c>
      <c r="AL332" s="1">
        <v>0</v>
      </c>
      <c r="AM332" s="1">
        <v>8452.4599999999991</v>
      </c>
      <c r="AN332" s="1">
        <v>8452.4599999999991</v>
      </c>
      <c r="AO332" s="6">
        <f t="shared" si="21"/>
        <v>8452.4599999999991</v>
      </c>
      <c r="AP332" s="6">
        <f t="shared" si="22"/>
        <v>8452.4599999999991</v>
      </c>
      <c r="AQ332" s="6">
        <f t="shared" si="23"/>
        <v>8452.4599999999991</v>
      </c>
      <c r="AR332" s="6">
        <f t="shared" si="24"/>
        <v>0</v>
      </c>
    </row>
    <row r="333" spans="1:44" s="2" customFormat="1" ht="140.1" customHeight="1" x14ac:dyDescent="0.25">
      <c r="A333" s="3" t="s">
        <v>908</v>
      </c>
      <c r="B333" s="3" t="s">
        <v>571</v>
      </c>
      <c r="C333" s="3" t="s">
        <v>572</v>
      </c>
      <c r="D333" s="3" t="s">
        <v>909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22755.75</v>
      </c>
      <c r="AJ333" s="1">
        <v>22755.75</v>
      </c>
      <c r="AK333" s="1">
        <v>22755.75</v>
      </c>
      <c r="AL333" s="1">
        <v>0</v>
      </c>
      <c r="AM333" s="1">
        <v>0</v>
      </c>
      <c r="AN333" s="1">
        <v>0</v>
      </c>
      <c r="AO333" s="6">
        <f t="shared" si="21"/>
        <v>22755.75</v>
      </c>
      <c r="AP333" s="6">
        <f t="shared" si="22"/>
        <v>22755.75</v>
      </c>
      <c r="AQ333" s="6">
        <f t="shared" si="23"/>
        <v>22755.75</v>
      </c>
      <c r="AR333" s="6">
        <f t="shared" si="24"/>
        <v>0</v>
      </c>
    </row>
    <row r="334" spans="1:44" s="2" customFormat="1" ht="140.1" customHeight="1" x14ac:dyDescent="0.25">
      <c r="A334" s="3" t="s">
        <v>910</v>
      </c>
      <c r="B334" s="3" t="s">
        <v>571</v>
      </c>
      <c r="C334" s="3" t="s">
        <v>572</v>
      </c>
      <c r="D334" s="3" t="s">
        <v>911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59866.32</v>
      </c>
      <c r="AJ334" s="1">
        <v>59866.32</v>
      </c>
      <c r="AK334" s="1">
        <v>0</v>
      </c>
      <c r="AL334" s="1">
        <v>0</v>
      </c>
      <c r="AM334" s="1">
        <v>0</v>
      </c>
      <c r="AN334" s="1">
        <v>59866.32</v>
      </c>
      <c r="AO334" s="6">
        <f t="shared" si="21"/>
        <v>59866.32</v>
      </c>
      <c r="AP334" s="6">
        <f t="shared" si="22"/>
        <v>59866.32</v>
      </c>
      <c r="AQ334" s="6">
        <f t="shared" si="23"/>
        <v>59866.32</v>
      </c>
      <c r="AR334" s="6">
        <f t="shared" si="24"/>
        <v>0</v>
      </c>
    </row>
    <row r="335" spans="1:44" s="2" customFormat="1" ht="140.1" customHeight="1" x14ac:dyDescent="0.25">
      <c r="A335" s="3" t="s">
        <v>912</v>
      </c>
      <c r="B335" s="3" t="s">
        <v>571</v>
      </c>
      <c r="C335" s="3" t="s">
        <v>572</v>
      </c>
      <c r="D335" s="3" t="s">
        <v>913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20531.22</v>
      </c>
      <c r="AJ335" s="1">
        <v>20531.22</v>
      </c>
      <c r="AK335" s="1">
        <v>0</v>
      </c>
      <c r="AL335" s="1">
        <v>0</v>
      </c>
      <c r="AM335" s="1">
        <v>0</v>
      </c>
      <c r="AN335" s="1">
        <v>20531.22</v>
      </c>
      <c r="AO335" s="6">
        <f t="shared" si="21"/>
        <v>20531.22</v>
      </c>
      <c r="AP335" s="6">
        <f t="shared" si="22"/>
        <v>20531.22</v>
      </c>
      <c r="AQ335" s="6">
        <f t="shared" si="23"/>
        <v>20531.22</v>
      </c>
      <c r="AR335" s="6">
        <f t="shared" si="24"/>
        <v>0</v>
      </c>
    </row>
    <row r="336" spans="1:44" s="2" customFormat="1" ht="140.1" customHeight="1" x14ac:dyDescent="0.25">
      <c r="A336" s="3" t="s">
        <v>914</v>
      </c>
      <c r="B336" s="3" t="s">
        <v>571</v>
      </c>
      <c r="C336" s="3" t="s">
        <v>572</v>
      </c>
      <c r="D336" s="3" t="s">
        <v>915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387.55</v>
      </c>
      <c r="AJ336" s="1">
        <v>387.55</v>
      </c>
      <c r="AK336" s="1">
        <v>387.55</v>
      </c>
      <c r="AL336" s="1">
        <v>0</v>
      </c>
      <c r="AM336" s="1">
        <v>0</v>
      </c>
      <c r="AN336" s="1">
        <v>0</v>
      </c>
      <c r="AO336" s="6">
        <f t="shared" si="21"/>
        <v>387.55</v>
      </c>
      <c r="AP336" s="6">
        <f t="shared" si="22"/>
        <v>387.55</v>
      </c>
      <c r="AQ336" s="6">
        <f t="shared" si="23"/>
        <v>387.55</v>
      </c>
      <c r="AR336" s="6">
        <f t="shared" si="24"/>
        <v>0</v>
      </c>
    </row>
    <row r="337" spans="1:44" s="2" customFormat="1" ht="140.1" customHeight="1" x14ac:dyDescent="0.25">
      <c r="A337" s="3" t="s">
        <v>916</v>
      </c>
      <c r="B337" s="3" t="s">
        <v>571</v>
      </c>
      <c r="C337" s="3" t="s">
        <v>572</v>
      </c>
      <c r="D337" s="3" t="s">
        <v>917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1246.46</v>
      </c>
      <c r="AJ337" s="1">
        <v>1246.46</v>
      </c>
      <c r="AK337" s="1">
        <v>0</v>
      </c>
      <c r="AL337" s="1">
        <v>0</v>
      </c>
      <c r="AM337" s="1">
        <v>0</v>
      </c>
      <c r="AN337" s="1">
        <v>1246.46</v>
      </c>
      <c r="AO337" s="6">
        <f t="shared" si="21"/>
        <v>1246.46</v>
      </c>
      <c r="AP337" s="6">
        <f t="shared" si="22"/>
        <v>1246.46</v>
      </c>
      <c r="AQ337" s="6">
        <f t="shared" si="23"/>
        <v>1246.46</v>
      </c>
      <c r="AR337" s="6">
        <f t="shared" si="24"/>
        <v>0</v>
      </c>
    </row>
    <row r="338" spans="1:44" s="2" customFormat="1" ht="140.1" customHeight="1" x14ac:dyDescent="0.25">
      <c r="A338" s="3" t="s">
        <v>918</v>
      </c>
      <c r="B338" s="3" t="s">
        <v>571</v>
      </c>
      <c r="C338" s="3" t="s">
        <v>572</v>
      </c>
      <c r="D338" s="3" t="s">
        <v>919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3777.68</v>
      </c>
      <c r="AJ338" s="1">
        <v>3777.68</v>
      </c>
      <c r="AK338" s="1">
        <v>0</v>
      </c>
      <c r="AL338" s="1">
        <v>0</v>
      </c>
      <c r="AM338" s="1">
        <v>0</v>
      </c>
      <c r="AN338" s="1">
        <v>3777.68</v>
      </c>
      <c r="AO338" s="6">
        <f t="shared" si="21"/>
        <v>3777.68</v>
      </c>
      <c r="AP338" s="6">
        <f t="shared" si="22"/>
        <v>3777.68</v>
      </c>
      <c r="AQ338" s="6">
        <f t="shared" si="23"/>
        <v>3777.68</v>
      </c>
      <c r="AR338" s="6">
        <f t="shared" si="24"/>
        <v>0</v>
      </c>
    </row>
    <row r="339" spans="1:44" s="2" customFormat="1" ht="140.1" customHeight="1" x14ac:dyDescent="0.25">
      <c r="A339" s="3" t="s">
        <v>920</v>
      </c>
      <c r="B339" s="3" t="s">
        <v>571</v>
      </c>
      <c r="C339" s="3" t="s">
        <v>572</v>
      </c>
      <c r="D339" s="3" t="s">
        <v>921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330.66</v>
      </c>
      <c r="AJ339" s="1">
        <v>0</v>
      </c>
      <c r="AK339" s="1">
        <v>0</v>
      </c>
      <c r="AL339" s="1">
        <v>0</v>
      </c>
      <c r="AM339" s="1">
        <v>330.66</v>
      </c>
      <c r="AN339" s="1">
        <v>330.66</v>
      </c>
      <c r="AO339" s="6">
        <f t="shared" si="21"/>
        <v>330.66</v>
      </c>
      <c r="AP339" s="6">
        <f t="shared" si="22"/>
        <v>330.66</v>
      </c>
      <c r="AQ339" s="6">
        <f t="shared" si="23"/>
        <v>330.66</v>
      </c>
      <c r="AR339" s="6">
        <f t="shared" si="24"/>
        <v>0</v>
      </c>
    </row>
    <row r="340" spans="1:44" s="2" customFormat="1" ht="140.1" customHeight="1" x14ac:dyDescent="0.25">
      <c r="A340" s="3" t="s">
        <v>922</v>
      </c>
      <c r="B340" s="3" t="s">
        <v>571</v>
      </c>
      <c r="C340" s="3" t="s">
        <v>572</v>
      </c>
      <c r="D340" s="3" t="s">
        <v>923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21800</v>
      </c>
      <c r="AJ340" s="1">
        <v>21800</v>
      </c>
      <c r="AK340" s="1">
        <v>0</v>
      </c>
      <c r="AL340" s="1">
        <v>0</v>
      </c>
      <c r="AM340" s="1">
        <v>0</v>
      </c>
      <c r="AN340" s="1">
        <v>21800</v>
      </c>
      <c r="AO340" s="6">
        <f t="shared" si="21"/>
        <v>21800</v>
      </c>
      <c r="AP340" s="6">
        <f t="shared" si="22"/>
        <v>21800</v>
      </c>
      <c r="AQ340" s="6">
        <f t="shared" si="23"/>
        <v>21800</v>
      </c>
      <c r="AR340" s="6">
        <f t="shared" si="24"/>
        <v>0</v>
      </c>
    </row>
    <row r="341" spans="1:44" s="2" customFormat="1" ht="140.1" customHeight="1" x14ac:dyDescent="0.25">
      <c r="A341" s="3" t="s">
        <v>924</v>
      </c>
      <c r="B341" s="3" t="s">
        <v>571</v>
      </c>
      <c r="C341" s="3" t="s">
        <v>572</v>
      </c>
      <c r="D341" s="3" t="s">
        <v>925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572.33000000000004</v>
      </c>
      <c r="AJ341" s="1">
        <v>572.33000000000004</v>
      </c>
      <c r="AK341" s="1">
        <v>0</v>
      </c>
      <c r="AL341" s="1">
        <v>0</v>
      </c>
      <c r="AM341" s="1">
        <v>0</v>
      </c>
      <c r="AN341" s="1">
        <v>572.33000000000004</v>
      </c>
      <c r="AO341" s="6">
        <f t="shared" si="21"/>
        <v>572.33000000000004</v>
      </c>
      <c r="AP341" s="6">
        <f t="shared" si="22"/>
        <v>572.33000000000004</v>
      </c>
      <c r="AQ341" s="6">
        <f t="shared" si="23"/>
        <v>572.33000000000004</v>
      </c>
      <c r="AR341" s="6">
        <f t="shared" si="24"/>
        <v>0</v>
      </c>
    </row>
    <row r="342" spans="1:44" s="2" customFormat="1" ht="99.95" customHeight="1" x14ac:dyDescent="0.25">
      <c r="A342" s="3" t="s">
        <v>926</v>
      </c>
      <c r="B342" s="3" t="s">
        <v>571</v>
      </c>
      <c r="C342" s="3" t="s">
        <v>572</v>
      </c>
      <c r="D342" s="3" t="s">
        <v>927</v>
      </c>
      <c r="E342" s="1">
        <v>0</v>
      </c>
      <c r="F342" s="1">
        <v>0</v>
      </c>
      <c r="G342" s="1">
        <v>0</v>
      </c>
      <c r="H342" s="1">
        <v>20400</v>
      </c>
      <c r="I342" s="1">
        <v>20400</v>
      </c>
      <c r="J342" s="1">
        <v>0</v>
      </c>
      <c r="K342" s="1">
        <v>0</v>
      </c>
      <c r="L342" s="1">
        <v>0</v>
      </c>
      <c r="M342" s="1">
        <v>20400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6">
        <f t="shared" si="21"/>
        <v>20400</v>
      </c>
      <c r="AP342" s="6">
        <f t="shared" si="22"/>
        <v>20400</v>
      </c>
      <c r="AQ342" s="6">
        <f t="shared" si="23"/>
        <v>20400</v>
      </c>
      <c r="AR342" s="6">
        <f t="shared" si="24"/>
        <v>0</v>
      </c>
    </row>
    <row r="343" spans="1:44" s="2" customFormat="1" ht="99.95" customHeight="1" x14ac:dyDescent="0.25">
      <c r="A343" s="3" t="s">
        <v>928</v>
      </c>
      <c r="B343" s="3" t="s">
        <v>929</v>
      </c>
      <c r="C343" s="3" t="s">
        <v>930</v>
      </c>
      <c r="D343" s="3" t="s">
        <v>931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115689.72</v>
      </c>
      <c r="L343" s="1">
        <v>115689.72</v>
      </c>
      <c r="M343" s="1">
        <v>115689.72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6">
        <f t="shared" si="21"/>
        <v>115689.72</v>
      </c>
      <c r="AP343" s="6">
        <f t="shared" si="22"/>
        <v>115689.72</v>
      </c>
      <c r="AQ343" s="6">
        <f t="shared" si="23"/>
        <v>115689.72</v>
      </c>
      <c r="AR343" s="6">
        <f t="shared" si="24"/>
        <v>0</v>
      </c>
    </row>
    <row r="344" spans="1:44" s="2" customFormat="1" ht="99.95" customHeight="1" x14ac:dyDescent="0.25">
      <c r="A344" s="3" t="s">
        <v>932</v>
      </c>
      <c r="B344" s="3" t="s">
        <v>933</v>
      </c>
      <c r="C344" s="3" t="s">
        <v>934</v>
      </c>
      <c r="D344" s="3" t="s">
        <v>935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93077.68</v>
      </c>
      <c r="AJ344" s="1">
        <v>93077.68</v>
      </c>
      <c r="AK344" s="1">
        <v>93077.68</v>
      </c>
      <c r="AL344" s="1">
        <v>0</v>
      </c>
      <c r="AM344" s="1">
        <v>0</v>
      </c>
      <c r="AN344" s="1">
        <v>0</v>
      </c>
      <c r="AO344" s="6">
        <f t="shared" si="21"/>
        <v>93077.68</v>
      </c>
      <c r="AP344" s="6">
        <f t="shared" si="22"/>
        <v>93077.68</v>
      </c>
      <c r="AQ344" s="6">
        <f t="shared" si="23"/>
        <v>93077.68</v>
      </c>
      <c r="AR344" s="6">
        <f t="shared" si="24"/>
        <v>0</v>
      </c>
    </row>
    <row r="345" spans="1:44" s="2" customFormat="1" ht="99.95" customHeight="1" x14ac:dyDescent="0.25">
      <c r="A345" s="3" t="s">
        <v>932</v>
      </c>
      <c r="B345" s="3" t="s">
        <v>933</v>
      </c>
      <c r="C345" s="3" t="s">
        <v>934</v>
      </c>
      <c r="D345" s="3" t="s">
        <v>936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1442567.98</v>
      </c>
      <c r="O345" s="1">
        <v>1442567.98</v>
      </c>
      <c r="P345" s="1">
        <v>1442567.98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6">
        <f t="shared" si="21"/>
        <v>1442567.98</v>
      </c>
      <c r="AP345" s="6">
        <f t="shared" si="22"/>
        <v>1442567.98</v>
      </c>
      <c r="AQ345" s="6">
        <f t="shared" si="23"/>
        <v>1442567.98</v>
      </c>
      <c r="AR345" s="6">
        <f t="shared" si="24"/>
        <v>0</v>
      </c>
    </row>
    <row r="346" spans="1:44" s="2" customFormat="1" ht="99.95" customHeight="1" x14ac:dyDescent="0.25">
      <c r="A346" s="3" t="s">
        <v>932</v>
      </c>
      <c r="B346" s="3" t="s">
        <v>933</v>
      </c>
      <c r="C346" s="3" t="s">
        <v>934</v>
      </c>
      <c r="D346" s="3" t="s">
        <v>937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498047.22</v>
      </c>
      <c r="X346" s="1">
        <v>498047.22</v>
      </c>
      <c r="Y346" s="1">
        <v>498047.22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6">
        <f t="shared" si="21"/>
        <v>498047.22</v>
      </c>
      <c r="AP346" s="6">
        <f t="shared" si="22"/>
        <v>498047.22</v>
      </c>
      <c r="AQ346" s="6">
        <f t="shared" si="23"/>
        <v>498047.22</v>
      </c>
      <c r="AR346" s="6">
        <f t="shared" si="24"/>
        <v>0</v>
      </c>
    </row>
    <row r="347" spans="1:44" s="2" customFormat="1" ht="99.95" customHeight="1" x14ac:dyDescent="0.25">
      <c r="A347" s="3" t="s">
        <v>932</v>
      </c>
      <c r="B347" s="3" t="s">
        <v>933</v>
      </c>
      <c r="C347" s="3" t="s">
        <v>934</v>
      </c>
      <c r="D347" s="3" t="s">
        <v>938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306914.38</v>
      </c>
      <c r="U347" s="1">
        <v>306914.38</v>
      </c>
      <c r="V347" s="1">
        <v>306914.38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6">
        <f t="shared" si="21"/>
        <v>306914.38</v>
      </c>
      <c r="AP347" s="6">
        <f t="shared" si="22"/>
        <v>306914.38</v>
      </c>
      <c r="AQ347" s="6">
        <f t="shared" si="23"/>
        <v>306914.38</v>
      </c>
      <c r="AR347" s="6">
        <f t="shared" si="24"/>
        <v>0</v>
      </c>
    </row>
    <row r="348" spans="1:44" s="2" customFormat="1" ht="99.95" customHeight="1" x14ac:dyDescent="0.25">
      <c r="A348" s="3" t="s">
        <v>570</v>
      </c>
      <c r="B348" s="3" t="s">
        <v>571</v>
      </c>
      <c r="C348" s="3" t="s">
        <v>572</v>
      </c>
      <c r="D348" s="3" t="s">
        <v>939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140681.65</v>
      </c>
      <c r="R348" s="1">
        <v>140681.65</v>
      </c>
      <c r="S348" s="1">
        <v>140681.65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6">
        <f t="shared" si="21"/>
        <v>140681.65</v>
      </c>
      <c r="AP348" s="6">
        <f t="shared" si="22"/>
        <v>140681.65</v>
      </c>
      <c r="AQ348" s="6">
        <f t="shared" si="23"/>
        <v>140681.65</v>
      </c>
      <c r="AR348" s="6">
        <f t="shared" si="24"/>
        <v>0</v>
      </c>
    </row>
    <row r="349" spans="1:44" s="2" customFormat="1" ht="99.95" customHeight="1" x14ac:dyDescent="0.25">
      <c r="A349" s="3" t="s">
        <v>940</v>
      </c>
      <c r="B349" s="3" t="s">
        <v>571</v>
      </c>
      <c r="C349" s="3" t="s">
        <v>572</v>
      </c>
      <c r="D349" s="3" t="s">
        <v>941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4654.74</v>
      </c>
      <c r="R349" s="1">
        <v>4654.74</v>
      </c>
      <c r="S349" s="1">
        <v>4654.74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6">
        <f t="shared" si="21"/>
        <v>4654.74</v>
      </c>
      <c r="AP349" s="6">
        <f t="shared" si="22"/>
        <v>4654.74</v>
      </c>
      <c r="AQ349" s="6">
        <f t="shared" si="23"/>
        <v>4654.74</v>
      </c>
      <c r="AR349" s="6">
        <f t="shared" si="24"/>
        <v>0</v>
      </c>
    </row>
    <row r="350" spans="1:44" s="2" customFormat="1" ht="99.95" customHeight="1" x14ac:dyDescent="0.25">
      <c r="A350" s="3" t="s">
        <v>942</v>
      </c>
      <c r="B350" s="3" t="s">
        <v>571</v>
      </c>
      <c r="C350" s="3" t="s">
        <v>572</v>
      </c>
      <c r="D350" s="3" t="s">
        <v>943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20400</v>
      </c>
      <c r="R350" s="1">
        <v>20400</v>
      </c>
      <c r="S350" s="1">
        <v>20400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6">
        <f t="shared" si="21"/>
        <v>20400</v>
      </c>
      <c r="AP350" s="6">
        <f t="shared" si="22"/>
        <v>20400</v>
      </c>
      <c r="AQ350" s="6">
        <f t="shared" si="23"/>
        <v>20400</v>
      </c>
      <c r="AR350" s="6">
        <f t="shared" si="24"/>
        <v>0</v>
      </c>
    </row>
    <row r="351" spans="1:44" s="2" customFormat="1" ht="99.95" customHeight="1" x14ac:dyDescent="0.25">
      <c r="A351" s="3" t="s">
        <v>944</v>
      </c>
      <c r="B351" s="3" t="s">
        <v>571</v>
      </c>
      <c r="C351" s="3" t="s">
        <v>572</v>
      </c>
      <c r="D351" s="3" t="s">
        <v>945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36620.78</v>
      </c>
      <c r="U351" s="1">
        <v>36620.78</v>
      </c>
      <c r="V351" s="1">
        <v>36620.78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6">
        <f t="shared" si="21"/>
        <v>36620.78</v>
      </c>
      <c r="AP351" s="6">
        <f t="shared" si="22"/>
        <v>36620.78</v>
      </c>
      <c r="AQ351" s="6">
        <f t="shared" si="23"/>
        <v>36620.78</v>
      </c>
      <c r="AR351" s="6">
        <f t="shared" si="24"/>
        <v>0</v>
      </c>
    </row>
    <row r="352" spans="1:44" s="2" customFormat="1" ht="99.95" customHeight="1" x14ac:dyDescent="0.25">
      <c r="A352" s="3" t="s">
        <v>946</v>
      </c>
      <c r="B352" s="3" t="s">
        <v>571</v>
      </c>
      <c r="C352" s="3" t="s">
        <v>572</v>
      </c>
      <c r="D352" s="3" t="s">
        <v>947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8053.82</v>
      </c>
      <c r="U352" s="1">
        <v>8053.82</v>
      </c>
      <c r="V352" s="1">
        <v>8053.82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6">
        <f t="shared" si="21"/>
        <v>8053.82</v>
      </c>
      <c r="AP352" s="6">
        <f t="shared" si="22"/>
        <v>8053.82</v>
      </c>
      <c r="AQ352" s="6">
        <f t="shared" si="23"/>
        <v>8053.82</v>
      </c>
      <c r="AR352" s="6">
        <f t="shared" si="24"/>
        <v>0</v>
      </c>
    </row>
    <row r="353" spans="1:44" s="2" customFormat="1" ht="99.95" customHeight="1" x14ac:dyDescent="0.25">
      <c r="A353" s="3" t="s">
        <v>948</v>
      </c>
      <c r="B353" s="3" t="s">
        <v>571</v>
      </c>
      <c r="C353" s="3" t="s">
        <v>572</v>
      </c>
      <c r="D353" s="3" t="s">
        <v>949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45941.16</v>
      </c>
      <c r="L353" s="1">
        <v>45941.16</v>
      </c>
      <c r="M353" s="1">
        <v>45941.16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6">
        <f t="shared" si="21"/>
        <v>45941.16</v>
      </c>
      <c r="AP353" s="6">
        <f t="shared" si="22"/>
        <v>45941.16</v>
      </c>
      <c r="AQ353" s="6">
        <f t="shared" si="23"/>
        <v>45941.16</v>
      </c>
      <c r="AR353" s="6">
        <f t="shared" si="24"/>
        <v>0</v>
      </c>
    </row>
    <row r="354" spans="1:44" s="2" customFormat="1" ht="99.95" customHeight="1" x14ac:dyDescent="0.25">
      <c r="A354" s="3" t="s">
        <v>950</v>
      </c>
      <c r="B354" s="3" t="s">
        <v>571</v>
      </c>
      <c r="C354" s="3" t="s">
        <v>572</v>
      </c>
      <c r="D354" s="3" t="s">
        <v>951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1808.05</v>
      </c>
      <c r="L354" s="1">
        <v>1808.05</v>
      </c>
      <c r="M354" s="1">
        <v>1808.05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6">
        <f t="shared" si="21"/>
        <v>1808.05</v>
      </c>
      <c r="AP354" s="6">
        <f t="shared" si="22"/>
        <v>1808.05</v>
      </c>
      <c r="AQ354" s="6">
        <f t="shared" si="23"/>
        <v>1808.05</v>
      </c>
      <c r="AR354" s="6">
        <f t="shared" si="24"/>
        <v>0</v>
      </c>
    </row>
    <row r="355" spans="1:44" s="2" customFormat="1" ht="99.95" customHeight="1" x14ac:dyDescent="0.25">
      <c r="A355" s="3" t="s">
        <v>952</v>
      </c>
      <c r="B355" s="3" t="s">
        <v>571</v>
      </c>
      <c r="C355" s="3" t="s">
        <v>572</v>
      </c>
      <c r="D355" s="3" t="s">
        <v>953</v>
      </c>
      <c r="E355" s="1">
        <v>20400</v>
      </c>
      <c r="F355" s="1">
        <v>20400</v>
      </c>
      <c r="G355" s="1">
        <v>0</v>
      </c>
      <c r="H355" s="1">
        <v>0</v>
      </c>
      <c r="I355" s="1">
        <v>0</v>
      </c>
      <c r="J355" s="1">
        <v>20400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6">
        <f t="shared" si="21"/>
        <v>20400</v>
      </c>
      <c r="AP355" s="6">
        <f t="shared" si="22"/>
        <v>20400</v>
      </c>
      <c r="AQ355" s="6">
        <f t="shared" si="23"/>
        <v>20400</v>
      </c>
      <c r="AR355" s="6">
        <f t="shared" si="24"/>
        <v>0</v>
      </c>
    </row>
    <row r="356" spans="1:44" s="2" customFormat="1" ht="99.95" customHeight="1" x14ac:dyDescent="0.25">
      <c r="A356" s="3" t="s">
        <v>954</v>
      </c>
      <c r="B356" s="3" t="s">
        <v>571</v>
      </c>
      <c r="C356" s="3" t="s">
        <v>572</v>
      </c>
      <c r="D356" s="3" t="s">
        <v>955</v>
      </c>
      <c r="E356" s="1">
        <v>107.18</v>
      </c>
      <c r="F356" s="1">
        <v>107.18</v>
      </c>
      <c r="G356" s="1">
        <v>0</v>
      </c>
      <c r="H356" s="1">
        <v>0</v>
      </c>
      <c r="I356" s="1">
        <v>0</v>
      </c>
      <c r="J356" s="1">
        <v>107.18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6">
        <f t="shared" si="21"/>
        <v>107.18</v>
      </c>
      <c r="AP356" s="6">
        <f t="shared" si="22"/>
        <v>107.18</v>
      </c>
      <c r="AQ356" s="6">
        <f t="shared" si="23"/>
        <v>107.18</v>
      </c>
      <c r="AR356" s="6">
        <f t="shared" si="24"/>
        <v>0</v>
      </c>
    </row>
    <row r="357" spans="1:44" s="2" customFormat="1" ht="99.95" customHeight="1" x14ac:dyDescent="0.25">
      <c r="A357" s="3" t="s">
        <v>956</v>
      </c>
      <c r="B357" s="3" t="s">
        <v>571</v>
      </c>
      <c r="C357" s="3" t="s">
        <v>572</v>
      </c>
      <c r="D357" s="3" t="s">
        <v>957</v>
      </c>
      <c r="E357" s="1">
        <v>4352.16</v>
      </c>
      <c r="F357" s="1">
        <v>4352.16</v>
      </c>
      <c r="G357" s="1">
        <v>0</v>
      </c>
      <c r="H357" s="1">
        <v>0</v>
      </c>
      <c r="I357" s="1">
        <v>0</v>
      </c>
      <c r="J357" s="1">
        <v>4352.16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6">
        <f t="shared" si="21"/>
        <v>4352.16</v>
      </c>
      <c r="AP357" s="6">
        <f t="shared" si="22"/>
        <v>4352.16</v>
      </c>
      <c r="AQ357" s="6">
        <f t="shared" si="23"/>
        <v>4352.16</v>
      </c>
      <c r="AR357" s="6">
        <f t="shared" si="24"/>
        <v>0</v>
      </c>
    </row>
    <row r="358" spans="1:44" s="2" customFormat="1" ht="99.95" customHeight="1" x14ac:dyDescent="0.25">
      <c r="A358" s="3" t="s">
        <v>958</v>
      </c>
      <c r="B358" s="3" t="s">
        <v>571</v>
      </c>
      <c r="C358" s="3" t="s">
        <v>572</v>
      </c>
      <c r="D358" s="3" t="s">
        <v>959</v>
      </c>
      <c r="E358" s="1">
        <v>20475.04</v>
      </c>
      <c r="F358" s="1">
        <v>20475.04</v>
      </c>
      <c r="G358" s="1">
        <v>0</v>
      </c>
      <c r="H358" s="1">
        <v>0</v>
      </c>
      <c r="I358" s="1">
        <v>0</v>
      </c>
      <c r="J358" s="1">
        <v>20475.04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6">
        <f t="shared" si="21"/>
        <v>20475.04</v>
      </c>
      <c r="AP358" s="6">
        <f t="shared" si="22"/>
        <v>20475.04</v>
      </c>
      <c r="AQ358" s="6">
        <f t="shared" si="23"/>
        <v>20475.04</v>
      </c>
      <c r="AR358" s="6">
        <f t="shared" si="24"/>
        <v>0</v>
      </c>
    </row>
    <row r="359" spans="1:44" s="2" customFormat="1" ht="99.95" customHeight="1" x14ac:dyDescent="0.25">
      <c r="A359" s="3" t="s">
        <v>960</v>
      </c>
      <c r="B359" s="3" t="s">
        <v>571</v>
      </c>
      <c r="C359" s="3" t="s">
        <v>572</v>
      </c>
      <c r="D359" s="3" t="s">
        <v>961</v>
      </c>
      <c r="E359" s="1">
        <v>6644.32</v>
      </c>
      <c r="F359" s="1">
        <v>6644.32</v>
      </c>
      <c r="G359" s="1">
        <v>0</v>
      </c>
      <c r="H359" s="1">
        <v>0</v>
      </c>
      <c r="I359" s="1">
        <v>0</v>
      </c>
      <c r="J359" s="1">
        <v>6644.32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6">
        <f t="shared" si="21"/>
        <v>6644.32</v>
      </c>
      <c r="AP359" s="6">
        <f t="shared" si="22"/>
        <v>6644.32</v>
      </c>
      <c r="AQ359" s="6">
        <f t="shared" si="23"/>
        <v>6644.32</v>
      </c>
      <c r="AR359" s="6">
        <f t="shared" si="24"/>
        <v>0</v>
      </c>
    </row>
    <row r="360" spans="1:44" s="2" customFormat="1" ht="99.95" customHeight="1" x14ac:dyDescent="0.25">
      <c r="A360" s="3" t="s">
        <v>962</v>
      </c>
      <c r="B360" s="3" t="s">
        <v>571</v>
      </c>
      <c r="C360" s="3" t="s">
        <v>572</v>
      </c>
      <c r="D360" s="3" t="s">
        <v>963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21800</v>
      </c>
      <c r="L360" s="1">
        <v>21800</v>
      </c>
      <c r="M360" s="1">
        <v>21800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6">
        <f t="shared" si="21"/>
        <v>21800</v>
      </c>
      <c r="AP360" s="6">
        <f t="shared" si="22"/>
        <v>21800</v>
      </c>
      <c r="AQ360" s="6">
        <f t="shared" si="23"/>
        <v>21800</v>
      </c>
      <c r="AR360" s="6">
        <f t="shared" si="24"/>
        <v>0</v>
      </c>
    </row>
    <row r="361" spans="1:44" s="2" customFormat="1" ht="99.95" customHeight="1" x14ac:dyDescent="0.25">
      <c r="A361" s="3" t="s">
        <v>964</v>
      </c>
      <c r="B361" s="3" t="s">
        <v>571</v>
      </c>
      <c r="C361" s="3" t="s">
        <v>572</v>
      </c>
      <c r="D361" s="3" t="s">
        <v>965</v>
      </c>
      <c r="E361" s="1">
        <v>6100.56</v>
      </c>
      <c r="F361" s="1">
        <v>0</v>
      </c>
      <c r="G361" s="1">
        <v>0</v>
      </c>
      <c r="H361" s="1">
        <v>0</v>
      </c>
      <c r="I361" s="1">
        <v>6100.56</v>
      </c>
      <c r="J361" s="1">
        <v>6100.56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6">
        <f t="shared" si="21"/>
        <v>6100.56</v>
      </c>
      <c r="AP361" s="6">
        <f t="shared" si="22"/>
        <v>6100.56</v>
      </c>
      <c r="AQ361" s="6">
        <f t="shared" si="23"/>
        <v>6100.56</v>
      </c>
      <c r="AR361" s="6">
        <f t="shared" si="24"/>
        <v>0</v>
      </c>
    </row>
    <row r="362" spans="1:44" s="2" customFormat="1" ht="99.95" customHeight="1" x14ac:dyDescent="0.25">
      <c r="A362" s="3" t="s">
        <v>966</v>
      </c>
      <c r="B362" s="3" t="s">
        <v>571</v>
      </c>
      <c r="C362" s="3" t="s">
        <v>572</v>
      </c>
      <c r="D362" s="3" t="s">
        <v>967</v>
      </c>
      <c r="E362" s="1">
        <v>4980.96</v>
      </c>
      <c r="F362" s="1">
        <v>4980.96</v>
      </c>
      <c r="G362" s="1">
        <v>0</v>
      </c>
      <c r="H362" s="1">
        <v>0</v>
      </c>
      <c r="I362" s="1">
        <v>0</v>
      </c>
      <c r="J362" s="1">
        <v>4980.96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6">
        <f t="shared" si="21"/>
        <v>4980.96</v>
      </c>
      <c r="AP362" s="6">
        <f t="shared" si="22"/>
        <v>4980.96</v>
      </c>
      <c r="AQ362" s="6">
        <f t="shared" si="23"/>
        <v>4980.96</v>
      </c>
      <c r="AR362" s="6">
        <f t="shared" si="24"/>
        <v>0</v>
      </c>
    </row>
    <row r="363" spans="1:44" s="2" customFormat="1" ht="99.95" customHeight="1" x14ac:dyDescent="0.25">
      <c r="A363" s="3" t="s">
        <v>968</v>
      </c>
      <c r="B363" s="3" t="s">
        <v>571</v>
      </c>
      <c r="C363" s="3" t="s">
        <v>572</v>
      </c>
      <c r="D363" s="3" t="s">
        <v>969</v>
      </c>
      <c r="E363" s="1">
        <v>18940.88</v>
      </c>
      <c r="F363" s="1">
        <v>18940.88</v>
      </c>
      <c r="G363" s="1">
        <v>0</v>
      </c>
      <c r="H363" s="1">
        <v>0</v>
      </c>
      <c r="I363" s="1">
        <v>0</v>
      </c>
      <c r="J363" s="1">
        <v>18940.88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6">
        <f t="shared" si="21"/>
        <v>18940.88</v>
      </c>
      <c r="AP363" s="6">
        <f t="shared" si="22"/>
        <v>18940.88</v>
      </c>
      <c r="AQ363" s="6">
        <f t="shared" si="23"/>
        <v>18940.88</v>
      </c>
      <c r="AR363" s="6">
        <f t="shared" si="24"/>
        <v>0</v>
      </c>
    </row>
    <row r="364" spans="1:44" s="2" customFormat="1" ht="99.95" customHeight="1" x14ac:dyDescent="0.25">
      <c r="A364" s="3" t="s">
        <v>970</v>
      </c>
      <c r="B364" s="3" t="s">
        <v>571</v>
      </c>
      <c r="C364" s="3" t="s">
        <v>572</v>
      </c>
      <c r="D364" s="3" t="s">
        <v>971</v>
      </c>
      <c r="E364" s="1">
        <v>2844.83</v>
      </c>
      <c r="F364" s="1">
        <v>2844.83</v>
      </c>
      <c r="G364" s="1">
        <v>0</v>
      </c>
      <c r="H364" s="1">
        <v>0</v>
      </c>
      <c r="I364" s="1">
        <v>0</v>
      </c>
      <c r="J364" s="1">
        <v>2844.83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6">
        <f t="shared" si="21"/>
        <v>2844.83</v>
      </c>
      <c r="AP364" s="6">
        <f t="shared" si="22"/>
        <v>2844.83</v>
      </c>
      <c r="AQ364" s="6">
        <f t="shared" si="23"/>
        <v>2844.83</v>
      </c>
      <c r="AR364" s="6">
        <f t="shared" si="24"/>
        <v>0</v>
      </c>
    </row>
    <row r="365" spans="1:44" s="2" customFormat="1" ht="99.95" customHeight="1" x14ac:dyDescent="0.25">
      <c r="A365" s="3" t="s">
        <v>972</v>
      </c>
      <c r="B365" s="3" t="s">
        <v>571</v>
      </c>
      <c r="C365" s="3" t="s">
        <v>572</v>
      </c>
      <c r="D365" s="3" t="s">
        <v>973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4030.06</v>
      </c>
      <c r="U365" s="1">
        <v>4030.06</v>
      </c>
      <c r="V365" s="1">
        <v>4030.06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6">
        <f t="shared" si="21"/>
        <v>4030.06</v>
      </c>
      <c r="AP365" s="6">
        <f t="shared" si="22"/>
        <v>4030.06</v>
      </c>
      <c r="AQ365" s="6">
        <f t="shared" si="23"/>
        <v>4030.06</v>
      </c>
      <c r="AR365" s="6">
        <f t="shared" si="24"/>
        <v>0</v>
      </c>
    </row>
    <row r="366" spans="1:44" s="2" customFormat="1" ht="99.95" customHeight="1" x14ac:dyDescent="0.25">
      <c r="A366" s="3" t="s">
        <v>974</v>
      </c>
      <c r="B366" s="3" t="s">
        <v>571</v>
      </c>
      <c r="C366" s="3" t="s">
        <v>572</v>
      </c>
      <c r="D366" s="3" t="s">
        <v>975</v>
      </c>
      <c r="E366" s="1">
        <v>13706.8</v>
      </c>
      <c r="F366" s="1">
        <v>13706.8</v>
      </c>
      <c r="G366" s="1">
        <v>0</v>
      </c>
      <c r="H366" s="1">
        <v>0</v>
      </c>
      <c r="I366" s="1">
        <v>0</v>
      </c>
      <c r="J366" s="1">
        <v>13706.8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6">
        <f t="shared" si="21"/>
        <v>13706.8</v>
      </c>
      <c r="AP366" s="6">
        <f t="shared" si="22"/>
        <v>13706.8</v>
      </c>
      <c r="AQ366" s="6">
        <f t="shared" si="23"/>
        <v>13706.8</v>
      </c>
      <c r="AR366" s="6">
        <f t="shared" si="24"/>
        <v>0</v>
      </c>
    </row>
    <row r="367" spans="1:44" s="2" customFormat="1" ht="99.95" customHeight="1" x14ac:dyDescent="0.25">
      <c r="A367" s="3" t="s">
        <v>976</v>
      </c>
      <c r="B367" s="3" t="s">
        <v>571</v>
      </c>
      <c r="C367" s="3" t="s">
        <v>572</v>
      </c>
      <c r="D367" s="3" t="s">
        <v>977</v>
      </c>
      <c r="E367" s="1">
        <v>21600</v>
      </c>
      <c r="F367" s="1">
        <v>21600</v>
      </c>
      <c r="G367" s="1">
        <v>0</v>
      </c>
      <c r="H367" s="1">
        <v>0</v>
      </c>
      <c r="I367" s="1">
        <v>0</v>
      </c>
      <c r="J367" s="1">
        <v>21600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6">
        <f t="shared" si="21"/>
        <v>21600</v>
      </c>
      <c r="AP367" s="6">
        <f t="shared" si="22"/>
        <v>21600</v>
      </c>
      <c r="AQ367" s="6">
        <f t="shared" si="23"/>
        <v>21600</v>
      </c>
      <c r="AR367" s="6">
        <f t="shared" si="24"/>
        <v>0</v>
      </c>
    </row>
    <row r="368" spans="1:44" s="2" customFormat="1" ht="99.95" customHeight="1" x14ac:dyDescent="0.25">
      <c r="A368" s="3" t="s">
        <v>978</v>
      </c>
      <c r="B368" s="3" t="s">
        <v>571</v>
      </c>
      <c r="C368" s="3" t="s">
        <v>572</v>
      </c>
      <c r="D368" s="3" t="s">
        <v>979</v>
      </c>
      <c r="E368" s="1">
        <v>1247.51</v>
      </c>
      <c r="F368" s="1">
        <v>0</v>
      </c>
      <c r="G368" s="1">
        <v>0</v>
      </c>
      <c r="H368" s="1">
        <v>0</v>
      </c>
      <c r="I368" s="1">
        <v>1247.51</v>
      </c>
      <c r="J368" s="1">
        <v>1247.51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6">
        <f t="shared" si="21"/>
        <v>1247.51</v>
      </c>
      <c r="AP368" s="6">
        <f t="shared" si="22"/>
        <v>1247.51</v>
      </c>
      <c r="AQ368" s="6">
        <f t="shared" si="23"/>
        <v>1247.51</v>
      </c>
      <c r="AR368" s="6">
        <f t="shared" si="24"/>
        <v>0</v>
      </c>
    </row>
    <row r="369" spans="1:44" s="2" customFormat="1" ht="99.95" customHeight="1" x14ac:dyDescent="0.25">
      <c r="A369" s="3" t="s">
        <v>980</v>
      </c>
      <c r="B369" s="3" t="s">
        <v>571</v>
      </c>
      <c r="C369" s="3" t="s">
        <v>572</v>
      </c>
      <c r="D369" s="3" t="s">
        <v>981</v>
      </c>
      <c r="E369" s="1">
        <v>1343</v>
      </c>
      <c r="F369" s="1">
        <v>1343</v>
      </c>
      <c r="G369" s="1">
        <v>0</v>
      </c>
      <c r="H369" s="1">
        <v>0</v>
      </c>
      <c r="I369" s="1">
        <v>0</v>
      </c>
      <c r="J369" s="1">
        <v>1343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6">
        <f t="shared" si="21"/>
        <v>1343</v>
      </c>
      <c r="AP369" s="6">
        <f t="shared" si="22"/>
        <v>1343</v>
      </c>
      <c r="AQ369" s="6">
        <f t="shared" si="23"/>
        <v>1343</v>
      </c>
      <c r="AR369" s="6">
        <f t="shared" si="24"/>
        <v>0</v>
      </c>
    </row>
    <row r="370" spans="1:44" s="2" customFormat="1" ht="99.95" customHeight="1" x14ac:dyDescent="0.25">
      <c r="A370" s="3" t="s">
        <v>982</v>
      </c>
      <c r="B370" s="3" t="s">
        <v>571</v>
      </c>
      <c r="C370" s="3" t="s">
        <v>572</v>
      </c>
      <c r="D370" s="3" t="s">
        <v>983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1459.14</v>
      </c>
      <c r="L370" s="1">
        <v>1459.14</v>
      </c>
      <c r="M370" s="1">
        <v>1459.14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6">
        <f t="shared" si="21"/>
        <v>1459.14</v>
      </c>
      <c r="AP370" s="6">
        <f t="shared" si="22"/>
        <v>1459.14</v>
      </c>
      <c r="AQ370" s="6">
        <f t="shared" si="23"/>
        <v>1459.14</v>
      </c>
      <c r="AR370" s="6">
        <f t="shared" si="24"/>
        <v>0</v>
      </c>
    </row>
    <row r="371" spans="1:44" s="2" customFormat="1" ht="99.95" customHeight="1" x14ac:dyDescent="0.25">
      <c r="A371" s="3" t="s">
        <v>984</v>
      </c>
      <c r="B371" s="3" t="s">
        <v>571</v>
      </c>
      <c r="C371" s="3" t="s">
        <v>572</v>
      </c>
      <c r="D371" s="3" t="s">
        <v>985</v>
      </c>
      <c r="E371" s="1">
        <v>14448.92</v>
      </c>
      <c r="F371" s="1">
        <v>0</v>
      </c>
      <c r="G371" s="1">
        <v>0</v>
      </c>
      <c r="H371" s="1">
        <v>0</v>
      </c>
      <c r="I371" s="1">
        <v>14448.92</v>
      </c>
      <c r="J371" s="1">
        <v>14448.92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6">
        <f t="shared" si="21"/>
        <v>14448.92</v>
      </c>
      <c r="AP371" s="6">
        <f t="shared" si="22"/>
        <v>14448.92</v>
      </c>
      <c r="AQ371" s="6">
        <f t="shared" si="23"/>
        <v>14448.92</v>
      </c>
      <c r="AR371" s="6">
        <f t="shared" si="24"/>
        <v>0</v>
      </c>
    </row>
    <row r="372" spans="1:44" s="2" customFormat="1" ht="99.95" customHeight="1" x14ac:dyDescent="0.25">
      <c r="A372" s="3" t="s">
        <v>986</v>
      </c>
      <c r="B372" s="3" t="s">
        <v>571</v>
      </c>
      <c r="C372" s="3" t="s">
        <v>572</v>
      </c>
      <c r="D372" s="3" t="s">
        <v>987</v>
      </c>
      <c r="E372" s="1">
        <v>421.08</v>
      </c>
      <c r="F372" s="1">
        <v>421.08</v>
      </c>
      <c r="G372" s="1">
        <v>0</v>
      </c>
      <c r="H372" s="1">
        <v>0</v>
      </c>
      <c r="I372" s="1">
        <v>0</v>
      </c>
      <c r="J372" s="1">
        <v>421.08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6">
        <f t="shared" si="21"/>
        <v>421.08</v>
      </c>
      <c r="AP372" s="6">
        <f t="shared" si="22"/>
        <v>421.08</v>
      </c>
      <c r="AQ372" s="6">
        <f t="shared" si="23"/>
        <v>421.08</v>
      </c>
      <c r="AR372" s="6">
        <f t="shared" si="24"/>
        <v>0</v>
      </c>
    </row>
    <row r="373" spans="1:44" s="2" customFormat="1" ht="99.95" customHeight="1" x14ac:dyDescent="0.25">
      <c r="A373" s="3" t="s">
        <v>988</v>
      </c>
      <c r="B373" s="3" t="s">
        <v>571</v>
      </c>
      <c r="C373" s="3" t="s">
        <v>572</v>
      </c>
      <c r="D373" s="3" t="s">
        <v>989</v>
      </c>
      <c r="E373" s="1">
        <v>0</v>
      </c>
      <c r="F373" s="1">
        <v>0</v>
      </c>
      <c r="G373" s="1">
        <v>0</v>
      </c>
      <c r="H373" s="1">
        <v>43600</v>
      </c>
      <c r="I373" s="1">
        <v>43600</v>
      </c>
      <c r="J373" s="1">
        <v>43600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6">
        <f t="shared" si="21"/>
        <v>43600</v>
      </c>
      <c r="AP373" s="6">
        <f t="shared" si="22"/>
        <v>43600</v>
      </c>
      <c r="AQ373" s="6">
        <f t="shared" si="23"/>
        <v>43600</v>
      </c>
      <c r="AR373" s="6">
        <f t="shared" si="24"/>
        <v>0</v>
      </c>
    </row>
    <row r="374" spans="1:44" s="2" customFormat="1" ht="99.95" customHeight="1" x14ac:dyDescent="0.25">
      <c r="A374" s="3" t="s">
        <v>990</v>
      </c>
      <c r="B374" s="3" t="s">
        <v>571</v>
      </c>
      <c r="C374" s="3" t="s">
        <v>572</v>
      </c>
      <c r="D374" s="3" t="s">
        <v>991</v>
      </c>
      <c r="E374" s="1">
        <v>9652.64</v>
      </c>
      <c r="F374" s="1">
        <v>0</v>
      </c>
      <c r="G374" s="1">
        <v>0</v>
      </c>
      <c r="H374" s="1">
        <v>0</v>
      </c>
      <c r="I374" s="1">
        <v>9652.64</v>
      </c>
      <c r="J374" s="1">
        <v>9652.64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6">
        <f t="shared" si="21"/>
        <v>9652.64</v>
      </c>
      <c r="AP374" s="6">
        <f t="shared" si="22"/>
        <v>9652.64</v>
      </c>
      <c r="AQ374" s="6">
        <f t="shared" si="23"/>
        <v>9652.64</v>
      </c>
      <c r="AR374" s="6">
        <f t="shared" si="24"/>
        <v>0</v>
      </c>
    </row>
    <row r="375" spans="1:44" s="2" customFormat="1" ht="140.1" customHeight="1" x14ac:dyDescent="0.25">
      <c r="A375" s="3" t="s">
        <v>992</v>
      </c>
      <c r="B375" s="3" t="s">
        <v>571</v>
      </c>
      <c r="C375" s="3" t="s">
        <v>572</v>
      </c>
      <c r="D375" s="3" t="s">
        <v>993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10841.33</v>
      </c>
      <c r="AJ375" s="1">
        <v>10841.33</v>
      </c>
      <c r="AK375" s="1">
        <v>10841.33</v>
      </c>
      <c r="AL375" s="1">
        <v>0</v>
      </c>
      <c r="AM375" s="1">
        <v>0</v>
      </c>
      <c r="AN375" s="1">
        <v>0</v>
      </c>
      <c r="AO375" s="6">
        <f t="shared" si="21"/>
        <v>10841.33</v>
      </c>
      <c r="AP375" s="6">
        <f t="shared" si="22"/>
        <v>10841.33</v>
      </c>
      <c r="AQ375" s="6">
        <f t="shared" si="23"/>
        <v>10841.33</v>
      </c>
      <c r="AR375" s="6">
        <f t="shared" si="24"/>
        <v>0</v>
      </c>
    </row>
    <row r="376" spans="1:44" s="2" customFormat="1" ht="99.95" customHeight="1" x14ac:dyDescent="0.25">
      <c r="A376" s="3" t="s">
        <v>994</v>
      </c>
      <c r="B376" s="3" t="s">
        <v>571</v>
      </c>
      <c r="C376" s="3" t="s">
        <v>572</v>
      </c>
      <c r="D376" s="3" t="s">
        <v>995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12783.12</v>
      </c>
      <c r="L376" s="1">
        <v>12783.12</v>
      </c>
      <c r="M376" s="1">
        <v>12783.12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6">
        <f t="shared" si="21"/>
        <v>12783.12</v>
      </c>
      <c r="AP376" s="6">
        <f t="shared" si="22"/>
        <v>12783.12</v>
      </c>
      <c r="AQ376" s="6">
        <f t="shared" si="23"/>
        <v>12783.12</v>
      </c>
      <c r="AR376" s="6">
        <f t="shared" si="24"/>
        <v>0</v>
      </c>
    </row>
    <row r="377" spans="1:44" s="2" customFormat="1" ht="99.95" customHeight="1" x14ac:dyDescent="0.25">
      <c r="A377" s="3" t="s">
        <v>996</v>
      </c>
      <c r="B377" s="3" t="s">
        <v>571</v>
      </c>
      <c r="C377" s="3" t="s">
        <v>572</v>
      </c>
      <c r="D377" s="3" t="s">
        <v>997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2141.61</v>
      </c>
      <c r="L377" s="1">
        <v>2141.61</v>
      </c>
      <c r="M377" s="1">
        <v>2141.61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6">
        <f t="shared" si="21"/>
        <v>2141.61</v>
      </c>
      <c r="AP377" s="6">
        <f t="shared" si="22"/>
        <v>2141.61</v>
      </c>
      <c r="AQ377" s="6">
        <f t="shared" si="23"/>
        <v>2141.61</v>
      </c>
      <c r="AR377" s="6">
        <f t="shared" si="24"/>
        <v>0</v>
      </c>
    </row>
    <row r="378" spans="1:44" s="2" customFormat="1" ht="99.95" customHeight="1" x14ac:dyDescent="0.25">
      <c r="A378" s="3" t="s">
        <v>998</v>
      </c>
      <c r="B378" s="3" t="s">
        <v>571</v>
      </c>
      <c r="C378" s="3" t="s">
        <v>572</v>
      </c>
      <c r="D378" s="3" t="s">
        <v>999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86026.13</v>
      </c>
      <c r="O378" s="1">
        <v>86026.13</v>
      </c>
      <c r="P378" s="1">
        <v>0</v>
      </c>
      <c r="Q378" s="1">
        <v>0</v>
      </c>
      <c r="R378" s="1">
        <v>0</v>
      </c>
      <c r="S378" s="1">
        <v>86026.13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6">
        <f t="shared" si="21"/>
        <v>86026.13</v>
      </c>
      <c r="AP378" s="6">
        <f t="shared" si="22"/>
        <v>86026.13</v>
      </c>
      <c r="AQ378" s="6">
        <f t="shared" si="23"/>
        <v>86026.13</v>
      </c>
      <c r="AR378" s="6">
        <f t="shared" si="24"/>
        <v>0</v>
      </c>
    </row>
    <row r="379" spans="1:44" s="2" customFormat="1" ht="99.95" customHeight="1" x14ac:dyDescent="0.25">
      <c r="A379" s="3" t="s">
        <v>1000</v>
      </c>
      <c r="B379" s="3" t="s">
        <v>571</v>
      </c>
      <c r="C379" s="3" t="s">
        <v>572</v>
      </c>
      <c r="D379" s="3" t="s">
        <v>1001</v>
      </c>
      <c r="E379" s="1">
        <v>0</v>
      </c>
      <c r="F379" s="1">
        <v>0</v>
      </c>
      <c r="G379" s="1">
        <v>0</v>
      </c>
      <c r="H379" s="1">
        <v>3440.18</v>
      </c>
      <c r="I379" s="1">
        <v>3440.18</v>
      </c>
      <c r="J379" s="1">
        <v>3440.18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6">
        <f t="shared" si="21"/>
        <v>3440.18</v>
      </c>
      <c r="AP379" s="6">
        <f t="shared" si="22"/>
        <v>3440.18</v>
      </c>
      <c r="AQ379" s="6">
        <f t="shared" si="23"/>
        <v>3440.18</v>
      </c>
      <c r="AR379" s="6">
        <f t="shared" si="24"/>
        <v>0</v>
      </c>
    </row>
    <row r="380" spans="1:44" s="2" customFormat="1" ht="99.95" customHeight="1" x14ac:dyDescent="0.25">
      <c r="A380" s="3" t="s">
        <v>1002</v>
      </c>
      <c r="B380" s="3" t="s">
        <v>571</v>
      </c>
      <c r="C380" s="3" t="s">
        <v>572</v>
      </c>
      <c r="D380" s="3" t="s">
        <v>1003</v>
      </c>
      <c r="E380" s="1">
        <v>2540.64</v>
      </c>
      <c r="F380" s="1">
        <v>2540.64</v>
      </c>
      <c r="G380" s="1">
        <v>0</v>
      </c>
      <c r="H380" s="1">
        <v>0</v>
      </c>
      <c r="I380" s="1">
        <v>0</v>
      </c>
      <c r="J380" s="1">
        <v>2540.64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6">
        <f t="shared" si="21"/>
        <v>2540.64</v>
      </c>
      <c r="AP380" s="6">
        <f t="shared" si="22"/>
        <v>2540.64</v>
      </c>
      <c r="AQ380" s="6">
        <f t="shared" si="23"/>
        <v>2540.64</v>
      </c>
      <c r="AR380" s="6">
        <f t="shared" si="24"/>
        <v>0</v>
      </c>
    </row>
    <row r="381" spans="1:44" s="2" customFormat="1" ht="99.95" customHeight="1" x14ac:dyDescent="0.25">
      <c r="A381" s="3" t="s">
        <v>1004</v>
      </c>
      <c r="B381" s="3" t="s">
        <v>571</v>
      </c>
      <c r="C381" s="3" t="s">
        <v>572</v>
      </c>
      <c r="D381" s="3" t="s">
        <v>1005</v>
      </c>
      <c r="E381" s="1">
        <v>1721.44</v>
      </c>
      <c r="F381" s="1">
        <v>0</v>
      </c>
      <c r="G381" s="1">
        <v>0</v>
      </c>
      <c r="H381" s="1">
        <v>0</v>
      </c>
      <c r="I381" s="1">
        <v>1721.44</v>
      </c>
      <c r="J381" s="1">
        <v>1721.44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6">
        <f t="shared" si="21"/>
        <v>1721.44</v>
      </c>
      <c r="AP381" s="6">
        <f t="shared" si="22"/>
        <v>1721.44</v>
      </c>
      <c r="AQ381" s="6">
        <f t="shared" si="23"/>
        <v>1721.44</v>
      </c>
      <c r="AR381" s="6">
        <f t="shared" si="24"/>
        <v>0</v>
      </c>
    </row>
    <row r="382" spans="1:44" s="2" customFormat="1" ht="99.95" customHeight="1" x14ac:dyDescent="0.25">
      <c r="A382" s="3" t="s">
        <v>1006</v>
      </c>
      <c r="B382" s="3" t="s">
        <v>571</v>
      </c>
      <c r="C382" s="3" t="s">
        <v>572</v>
      </c>
      <c r="D382" s="3" t="s">
        <v>1007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2382.5</v>
      </c>
      <c r="O382" s="1">
        <v>2382.5</v>
      </c>
      <c r="P382" s="1">
        <v>0</v>
      </c>
      <c r="Q382" s="1">
        <v>0</v>
      </c>
      <c r="R382" s="1">
        <v>0</v>
      </c>
      <c r="S382" s="1">
        <v>2382.5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6">
        <f t="shared" si="21"/>
        <v>2382.5</v>
      </c>
      <c r="AP382" s="6">
        <f t="shared" si="22"/>
        <v>2382.5</v>
      </c>
      <c r="AQ382" s="6">
        <f t="shared" si="23"/>
        <v>2382.5</v>
      </c>
      <c r="AR382" s="6">
        <f t="shared" si="24"/>
        <v>0</v>
      </c>
    </row>
    <row r="383" spans="1:44" s="2" customFormat="1" ht="99.95" customHeight="1" x14ac:dyDescent="0.25">
      <c r="A383" s="3" t="s">
        <v>1008</v>
      </c>
      <c r="B383" s="3" t="s">
        <v>571</v>
      </c>
      <c r="C383" s="3" t="s">
        <v>572</v>
      </c>
      <c r="D383" s="3" t="s">
        <v>1009</v>
      </c>
      <c r="E383" s="1">
        <v>16801.919999999998</v>
      </c>
      <c r="F383" s="1">
        <v>16801.919999999998</v>
      </c>
      <c r="G383" s="1">
        <v>0</v>
      </c>
      <c r="H383" s="1">
        <v>0</v>
      </c>
      <c r="I383" s="1">
        <v>0</v>
      </c>
      <c r="J383" s="1">
        <v>16801.919999999998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6">
        <f t="shared" si="21"/>
        <v>16801.919999999998</v>
      </c>
      <c r="AP383" s="6">
        <f t="shared" si="22"/>
        <v>16801.919999999998</v>
      </c>
      <c r="AQ383" s="6">
        <f t="shared" si="23"/>
        <v>16801.919999999998</v>
      </c>
      <c r="AR383" s="6">
        <f t="shared" si="24"/>
        <v>0</v>
      </c>
    </row>
    <row r="384" spans="1:44" s="2" customFormat="1" ht="99.95" customHeight="1" x14ac:dyDescent="0.25">
      <c r="A384" s="3" t="s">
        <v>1010</v>
      </c>
      <c r="B384" s="3" t="s">
        <v>571</v>
      </c>
      <c r="C384" s="3" t="s">
        <v>572</v>
      </c>
      <c r="D384" s="3" t="s">
        <v>1011</v>
      </c>
      <c r="E384" s="1">
        <v>551.1</v>
      </c>
      <c r="F384" s="1">
        <v>551.1</v>
      </c>
      <c r="G384" s="1">
        <v>0</v>
      </c>
      <c r="H384" s="1">
        <v>0</v>
      </c>
      <c r="I384" s="1">
        <v>0</v>
      </c>
      <c r="J384" s="1">
        <v>551.1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6">
        <f t="shared" si="21"/>
        <v>551.1</v>
      </c>
      <c r="AP384" s="6">
        <f t="shared" si="22"/>
        <v>551.1</v>
      </c>
      <c r="AQ384" s="6">
        <f t="shared" si="23"/>
        <v>551.1</v>
      </c>
      <c r="AR384" s="6">
        <f t="shared" si="24"/>
        <v>0</v>
      </c>
    </row>
    <row r="385" spans="1:44" s="2" customFormat="1" ht="99.95" customHeight="1" x14ac:dyDescent="0.25">
      <c r="A385" s="3" t="s">
        <v>1012</v>
      </c>
      <c r="B385" s="3" t="s">
        <v>571</v>
      </c>
      <c r="C385" s="3" t="s">
        <v>572</v>
      </c>
      <c r="D385" s="3" t="s">
        <v>1013</v>
      </c>
      <c r="E385" s="1">
        <v>39116.519999999997</v>
      </c>
      <c r="F385" s="1">
        <v>0</v>
      </c>
      <c r="G385" s="1">
        <v>0</v>
      </c>
      <c r="H385" s="1">
        <v>0</v>
      </c>
      <c r="I385" s="1">
        <v>39116.519999999997</v>
      </c>
      <c r="J385" s="1">
        <v>39116.519999999997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6">
        <f t="shared" si="21"/>
        <v>39116.519999999997</v>
      </c>
      <c r="AP385" s="6">
        <f t="shared" si="22"/>
        <v>39116.519999999997</v>
      </c>
      <c r="AQ385" s="6">
        <f t="shared" si="23"/>
        <v>39116.519999999997</v>
      </c>
      <c r="AR385" s="6">
        <f t="shared" si="24"/>
        <v>0</v>
      </c>
    </row>
    <row r="386" spans="1:44" s="2" customFormat="1" ht="99.95" customHeight="1" x14ac:dyDescent="0.25">
      <c r="A386" s="3" t="s">
        <v>1014</v>
      </c>
      <c r="B386" s="3" t="s">
        <v>571</v>
      </c>
      <c r="C386" s="3" t="s">
        <v>572</v>
      </c>
      <c r="D386" s="3" t="s">
        <v>1015</v>
      </c>
      <c r="E386" s="1">
        <v>28816.78</v>
      </c>
      <c r="F386" s="1">
        <v>0</v>
      </c>
      <c r="G386" s="1">
        <v>0</v>
      </c>
      <c r="H386" s="1">
        <v>0</v>
      </c>
      <c r="I386" s="1">
        <v>28816.78</v>
      </c>
      <c r="J386" s="1">
        <v>28816.78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6">
        <f t="shared" si="21"/>
        <v>28816.78</v>
      </c>
      <c r="AP386" s="6">
        <f t="shared" si="22"/>
        <v>28816.78</v>
      </c>
      <c r="AQ386" s="6">
        <f t="shared" si="23"/>
        <v>28816.78</v>
      </c>
      <c r="AR386" s="6">
        <f t="shared" si="24"/>
        <v>0</v>
      </c>
    </row>
    <row r="387" spans="1:44" s="2" customFormat="1" ht="99.95" customHeight="1" x14ac:dyDescent="0.25">
      <c r="A387" s="3" t="s">
        <v>1016</v>
      </c>
      <c r="B387" s="3" t="s">
        <v>571</v>
      </c>
      <c r="C387" s="3" t="s">
        <v>572</v>
      </c>
      <c r="D387" s="3" t="s">
        <v>1017</v>
      </c>
      <c r="E387" s="1">
        <v>21581.57</v>
      </c>
      <c r="F387" s="1">
        <v>0</v>
      </c>
      <c r="G387" s="1">
        <v>0</v>
      </c>
      <c r="H387" s="1">
        <v>0</v>
      </c>
      <c r="I387" s="1">
        <v>21581.57</v>
      </c>
      <c r="J387" s="1">
        <v>21581.57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6">
        <f t="shared" si="21"/>
        <v>21581.57</v>
      </c>
      <c r="AP387" s="6">
        <f t="shared" si="22"/>
        <v>21581.57</v>
      </c>
      <c r="AQ387" s="6">
        <f t="shared" si="23"/>
        <v>21581.57</v>
      </c>
      <c r="AR387" s="6">
        <f t="shared" si="24"/>
        <v>0</v>
      </c>
    </row>
    <row r="388" spans="1:44" s="2" customFormat="1" ht="99.95" customHeight="1" x14ac:dyDescent="0.25">
      <c r="A388" s="3" t="s">
        <v>1018</v>
      </c>
      <c r="B388" s="3" t="s">
        <v>571</v>
      </c>
      <c r="C388" s="3" t="s">
        <v>572</v>
      </c>
      <c r="D388" s="3" t="s">
        <v>1019</v>
      </c>
      <c r="E388" s="1">
        <v>7046.61</v>
      </c>
      <c r="F388" s="1">
        <v>7046.61</v>
      </c>
      <c r="G388" s="1">
        <v>0</v>
      </c>
      <c r="H388" s="1">
        <v>0</v>
      </c>
      <c r="I388" s="1">
        <v>0</v>
      </c>
      <c r="J388" s="1">
        <v>7046.61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6">
        <f t="shared" ref="AO388:AO451" si="25">E388+H388+K388+N388+Q388+T388+W388+Z388+AC388+AF388+AI388+AL388</f>
        <v>7046.61</v>
      </c>
      <c r="AP388" s="6">
        <f t="shared" ref="AP388:AP451" si="26">F388+I388+L388+O388+R388+U388+X388+AA388+AD388+AG388+AJ388+AM388</f>
        <v>7046.61</v>
      </c>
      <c r="AQ388" s="6">
        <f t="shared" ref="AQ388:AQ451" si="27">G388+J388+M388+P388+S388+V388+Y388+AB388+AE388+AH388+AK388+AN388</f>
        <v>7046.61</v>
      </c>
      <c r="AR388" s="6">
        <f t="shared" ref="AR388:AR451" si="28">AO388-AP388</f>
        <v>0</v>
      </c>
    </row>
    <row r="389" spans="1:44" s="2" customFormat="1" ht="99.95" customHeight="1" x14ac:dyDescent="0.25">
      <c r="A389" s="3" t="s">
        <v>1020</v>
      </c>
      <c r="B389" s="3" t="s">
        <v>571</v>
      </c>
      <c r="C389" s="3" t="s">
        <v>572</v>
      </c>
      <c r="D389" s="3" t="s">
        <v>1021</v>
      </c>
      <c r="E389" s="1">
        <v>0</v>
      </c>
      <c r="F389" s="1">
        <v>0</v>
      </c>
      <c r="G389" s="1">
        <v>0</v>
      </c>
      <c r="H389" s="1">
        <v>15460.4</v>
      </c>
      <c r="I389" s="1">
        <v>15460.4</v>
      </c>
      <c r="J389" s="1">
        <v>15460.4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6">
        <f t="shared" si="25"/>
        <v>15460.4</v>
      </c>
      <c r="AP389" s="6">
        <f t="shared" si="26"/>
        <v>15460.4</v>
      </c>
      <c r="AQ389" s="6">
        <f t="shared" si="27"/>
        <v>15460.4</v>
      </c>
      <c r="AR389" s="6">
        <f t="shared" si="28"/>
        <v>0</v>
      </c>
    </row>
    <row r="390" spans="1:44" s="2" customFormat="1" ht="99.95" customHeight="1" x14ac:dyDescent="0.25">
      <c r="A390" s="3" t="s">
        <v>1022</v>
      </c>
      <c r="B390" s="3" t="s">
        <v>571</v>
      </c>
      <c r="C390" s="3" t="s">
        <v>572</v>
      </c>
      <c r="D390" s="3" t="s">
        <v>1023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5263.11</v>
      </c>
      <c r="U390" s="1">
        <v>5263.11</v>
      </c>
      <c r="V390" s="1">
        <v>5263.11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6">
        <f t="shared" si="25"/>
        <v>5263.11</v>
      </c>
      <c r="AP390" s="6">
        <f t="shared" si="26"/>
        <v>5263.11</v>
      </c>
      <c r="AQ390" s="6">
        <f t="shared" si="27"/>
        <v>5263.11</v>
      </c>
      <c r="AR390" s="6">
        <f t="shared" si="28"/>
        <v>0</v>
      </c>
    </row>
    <row r="391" spans="1:44" s="2" customFormat="1" ht="99.95" customHeight="1" x14ac:dyDescent="0.25">
      <c r="A391" s="3" t="s">
        <v>1024</v>
      </c>
      <c r="B391" s="3" t="s">
        <v>571</v>
      </c>
      <c r="C391" s="3" t="s">
        <v>572</v>
      </c>
      <c r="D391" s="3" t="s">
        <v>1025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1246.46</v>
      </c>
      <c r="L391" s="1">
        <v>1246.46</v>
      </c>
      <c r="M391" s="1">
        <v>1246.46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6">
        <f t="shared" si="25"/>
        <v>1246.46</v>
      </c>
      <c r="AP391" s="6">
        <f t="shared" si="26"/>
        <v>1246.46</v>
      </c>
      <c r="AQ391" s="6">
        <f t="shared" si="27"/>
        <v>1246.46</v>
      </c>
      <c r="AR391" s="6">
        <f t="shared" si="28"/>
        <v>0</v>
      </c>
    </row>
    <row r="392" spans="1:44" s="2" customFormat="1" ht="99.95" customHeight="1" x14ac:dyDescent="0.25">
      <c r="A392" s="3" t="s">
        <v>1026</v>
      </c>
      <c r="B392" s="3" t="s">
        <v>571</v>
      </c>
      <c r="C392" s="3" t="s">
        <v>572</v>
      </c>
      <c r="D392" s="3" t="s">
        <v>1027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18605.12</v>
      </c>
      <c r="U392" s="1">
        <v>18605.12</v>
      </c>
      <c r="V392" s="1">
        <v>18605.12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6">
        <f t="shared" si="25"/>
        <v>18605.12</v>
      </c>
      <c r="AP392" s="6">
        <f t="shared" si="26"/>
        <v>18605.12</v>
      </c>
      <c r="AQ392" s="6">
        <f t="shared" si="27"/>
        <v>18605.12</v>
      </c>
      <c r="AR392" s="6">
        <f t="shared" si="28"/>
        <v>0</v>
      </c>
    </row>
    <row r="393" spans="1:44" s="2" customFormat="1" ht="99.95" customHeight="1" x14ac:dyDescent="0.25">
      <c r="A393" s="3" t="s">
        <v>1028</v>
      </c>
      <c r="B393" s="3" t="s">
        <v>571</v>
      </c>
      <c r="C393" s="3" t="s">
        <v>572</v>
      </c>
      <c r="D393" s="3" t="s">
        <v>1029</v>
      </c>
      <c r="E393" s="1">
        <v>0</v>
      </c>
      <c r="F393" s="1">
        <v>0</v>
      </c>
      <c r="G393" s="1">
        <v>0</v>
      </c>
      <c r="H393" s="1">
        <v>1546.11</v>
      </c>
      <c r="I393" s="1">
        <v>1546.11</v>
      </c>
      <c r="J393" s="1">
        <v>1546.11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6">
        <f t="shared" si="25"/>
        <v>1546.11</v>
      </c>
      <c r="AP393" s="6">
        <f t="shared" si="26"/>
        <v>1546.11</v>
      </c>
      <c r="AQ393" s="6">
        <f t="shared" si="27"/>
        <v>1546.11</v>
      </c>
      <c r="AR393" s="6">
        <f t="shared" si="28"/>
        <v>0</v>
      </c>
    </row>
    <row r="394" spans="1:44" s="2" customFormat="1" ht="99.95" customHeight="1" x14ac:dyDescent="0.25">
      <c r="A394" s="3" t="s">
        <v>1030</v>
      </c>
      <c r="B394" s="3" t="s">
        <v>571</v>
      </c>
      <c r="C394" s="3" t="s">
        <v>572</v>
      </c>
      <c r="D394" s="3" t="s">
        <v>1031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141377.10999999999</v>
      </c>
      <c r="L394" s="1">
        <v>141377.10999999999</v>
      </c>
      <c r="M394" s="1">
        <v>141377.10999999999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6">
        <f t="shared" si="25"/>
        <v>141377.10999999999</v>
      </c>
      <c r="AP394" s="6">
        <f t="shared" si="26"/>
        <v>141377.10999999999</v>
      </c>
      <c r="AQ394" s="6">
        <f t="shared" si="27"/>
        <v>141377.10999999999</v>
      </c>
      <c r="AR394" s="6">
        <f t="shared" si="28"/>
        <v>0</v>
      </c>
    </row>
    <row r="395" spans="1:44" s="2" customFormat="1" ht="99.95" customHeight="1" x14ac:dyDescent="0.25">
      <c r="A395" s="3" t="s">
        <v>1032</v>
      </c>
      <c r="B395" s="3" t="s">
        <v>571</v>
      </c>
      <c r="C395" s="3" t="s">
        <v>572</v>
      </c>
      <c r="D395" s="3" t="s">
        <v>1033</v>
      </c>
      <c r="E395" s="1">
        <v>0</v>
      </c>
      <c r="F395" s="1">
        <v>0</v>
      </c>
      <c r="G395" s="1">
        <v>0</v>
      </c>
      <c r="H395" s="1">
        <v>14656.11</v>
      </c>
      <c r="I395" s="1">
        <v>14656.11</v>
      </c>
      <c r="J395" s="1">
        <v>14656.11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6">
        <f t="shared" si="25"/>
        <v>14656.11</v>
      </c>
      <c r="AP395" s="6">
        <f t="shared" si="26"/>
        <v>14656.11</v>
      </c>
      <c r="AQ395" s="6">
        <f t="shared" si="27"/>
        <v>14656.11</v>
      </c>
      <c r="AR395" s="6">
        <f t="shared" si="28"/>
        <v>0</v>
      </c>
    </row>
    <row r="396" spans="1:44" s="2" customFormat="1" ht="99.95" customHeight="1" x14ac:dyDescent="0.25">
      <c r="A396" s="3" t="s">
        <v>1034</v>
      </c>
      <c r="B396" s="3" t="s">
        <v>571</v>
      </c>
      <c r="C396" s="3" t="s">
        <v>572</v>
      </c>
      <c r="D396" s="3" t="s">
        <v>1035</v>
      </c>
      <c r="E396" s="1">
        <v>9844.49</v>
      </c>
      <c r="F396" s="1">
        <v>9844.49</v>
      </c>
      <c r="G396" s="1">
        <v>0</v>
      </c>
      <c r="H396" s="1">
        <v>0</v>
      </c>
      <c r="I396" s="1">
        <v>0</v>
      </c>
      <c r="J396" s="1">
        <v>9844.49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6">
        <f t="shared" si="25"/>
        <v>9844.49</v>
      </c>
      <c r="AP396" s="6">
        <f t="shared" si="26"/>
        <v>9844.49</v>
      </c>
      <c r="AQ396" s="6">
        <f t="shared" si="27"/>
        <v>9844.49</v>
      </c>
      <c r="AR396" s="6">
        <f t="shared" si="28"/>
        <v>0</v>
      </c>
    </row>
    <row r="397" spans="1:44" s="2" customFormat="1" ht="140.1" customHeight="1" x14ac:dyDescent="0.25">
      <c r="A397" s="3" t="s">
        <v>1036</v>
      </c>
      <c r="B397" s="3" t="s">
        <v>1037</v>
      </c>
      <c r="C397" s="3" t="s">
        <v>1038</v>
      </c>
      <c r="D397" s="3" t="s">
        <v>1039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1967.93</v>
      </c>
      <c r="L397" s="1">
        <v>1967.93</v>
      </c>
      <c r="M397" s="1">
        <v>1967.93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6">
        <f t="shared" si="25"/>
        <v>1967.93</v>
      </c>
      <c r="AP397" s="6">
        <f t="shared" si="26"/>
        <v>1967.93</v>
      </c>
      <c r="AQ397" s="6">
        <f t="shared" si="27"/>
        <v>1967.93</v>
      </c>
      <c r="AR397" s="6">
        <f t="shared" si="28"/>
        <v>0</v>
      </c>
    </row>
    <row r="398" spans="1:44" s="2" customFormat="1" ht="140.1" customHeight="1" x14ac:dyDescent="0.25">
      <c r="A398" s="3" t="s">
        <v>1036</v>
      </c>
      <c r="B398" s="3" t="s">
        <v>1040</v>
      </c>
      <c r="C398" s="3" t="s">
        <v>1041</v>
      </c>
      <c r="D398" s="3" t="s">
        <v>1042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1967.93</v>
      </c>
      <c r="L398" s="1">
        <v>1967.93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6">
        <f t="shared" si="25"/>
        <v>1967.93</v>
      </c>
      <c r="AP398" s="6">
        <f t="shared" si="26"/>
        <v>1967.93</v>
      </c>
      <c r="AQ398" s="6">
        <f t="shared" si="27"/>
        <v>0</v>
      </c>
      <c r="AR398" s="6">
        <f t="shared" si="28"/>
        <v>0</v>
      </c>
    </row>
    <row r="399" spans="1:44" s="2" customFormat="1" ht="140.1" customHeight="1" x14ac:dyDescent="0.25">
      <c r="A399" s="3" t="s">
        <v>1036</v>
      </c>
      <c r="B399" s="3" t="s">
        <v>1043</v>
      </c>
      <c r="C399" s="3" t="s">
        <v>1044</v>
      </c>
      <c r="D399" s="3" t="s">
        <v>1045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1967.93</v>
      </c>
      <c r="L399" s="1">
        <v>1967.93</v>
      </c>
      <c r="M399" s="1">
        <v>1967.93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6">
        <f t="shared" si="25"/>
        <v>1967.93</v>
      </c>
      <c r="AP399" s="6">
        <f t="shared" si="26"/>
        <v>1967.93</v>
      </c>
      <c r="AQ399" s="6">
        <f t="shared" si="27"/>
        <v>1967.93</v>
      </c>
      <c r="AR399" s="6">
        <f t="shared" si="28"/>
        <v>0</v>
      </c>
    </row>
    <row r="400" spans="1:44" s="2" customFormat="1" ht="99.95" customHeight="1" x14ac:dyDescent="0.25">
      <c r="A400" s="3" t="s">
        <v>1046</v>
      </c>
      <c r="B400" s="3" t="s">
        <v>1047</v>
      </c>
      <c r="C400" s="3" t="s">
        <v>1048</v>
      </c>
      <c r="D400" s="3" t="s">
        <v>1049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4800.5600000000004</v>
      </c>
      <c r="AD400" s="1">
        <v>0</v>
      </c>
      <c r="AE400" s="1">
        <v>0</v>
      </c>
      <c r="AF400" s="1">
        <v>0</v>
      </c>
      <c r="AG400" s="1">
        <v>4800.5600000000004</v>
      </c>
      <c r="AH400" s="1">
        <v>4800.5600000000004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6">
        <f t="shared" si="25"/>
        <v>4800.5600000000004</v>
      </c>
      <c r="AP400" s="6">
        <f t="shared" si="26"/>
        <v>4800.5600000000004</v>
      </c>
      <c r="AQ400" s="6">
        <f t="shared" si="27"/>
        <v>4800.5600000000004</v>
      </c>
      <c r="AR400" s="6">
        <f t="shared" si="28"/>
        <v>0</v>
      </c>
    </row>
    <row r="401" spans="1:44" s="2" customFormat="1" ht="99.95" customHeight="1" x14ac:dyDescent="0.25">
      <c r="A401" s="3" t="s">
        <v>1050</v>
      </c>
      <c r="B401" s="3" t="s">
        <v>571</v>
      </c>
      <c r="C401" s="3" t="s">
        <v>572</v>
      </c>
      <c r="D401" s="3" t="s">
        <v>1051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530.51</v>
      </c>
      <c r="O401" s="1">
        <v>530.51</v>
      </c>
      <c r="P401" s="1">
        <v>0</v>
      </c>
      <c r="Q401" s="1">
        <v>0</v>
      </c>
      <c r="R401" s="1">
        <v>0</v>
      </c>
      <c r="S401" s="1">
        <v>530.51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6">
        <f t="shared" si="25"/>
        <v>530.51</v>
      </c>
      <c r="AP401" s="6">
        <f t="shared" si="26"/>
        <v>530.51</v>
      </c>
      <c r="AQ401" s="6">
        <f t="shared" si="27"/>
        <v>530.51</v>
      </c>
      <c r="AR401" s="6">
        <f t="shared" si="28"/>
        <v>0</v>
      </c>
    </row>
    <row r="402" spans="1:44" s="2" customFormat="1" ht="99.95" customHeight="1" x14ac:dyDescent="0.25">
      <c r="A402" s="3" t="s">
        <v>1052</v>
      </c>
      <c r="B402" s="3" t="s">
        <v>571</v>
      </c>
      <c r="C402" s="3" t="s">
        <v>572</v>
      </c>
      <c r="D402" s="3" t="s">
        <v>1053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320683.61</v>
      </c>
      <c r="R402" s="1">
        <v>320683.61</v>
      </c>
      <c r="S402" s="1">
        <v>0</v>
      </c>
      <c r="T402" s="1">
        <v>0</v>
      </c>
      <c r="U402" s="1">
        <v>0</v>
      </c>
      <c r="V402" s="1">
        <v>320683.61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6">
        <f t="shared" si="25"/>
        <v>320683.61</v>
      </c>
      <c r="AP402" s="6">
        <f t="shared" si="26"/>
        <v>320683.61</v>
      </c>
      <c r="AQ402" s="6">
        <f t="shared" si="27"/>
        <v>320683.61</v>
      </c>
      <c r="AR402" s="6">
        <f t="shared" si="28"/>
        <v>0</v>
      </c>
    </row>
    <row r="403" spans="1:44" s="2" customFormat="1" ht="99.95" customHeight="1" x14ac:dyDescent="0.25">
      <c r="A403" s="3" t="s">
        <v>1054</v>
      </c>
      <c r="B403" s="3" t="s">
        <v>571</v>
      </c>
      <c r="C403" s="3" t="s">
        <v>572</v>
      </c>
      <c r="D403" s="3" t="s">
        <v>1055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33361.199999999997</v>
      </c>
      <c r="L403" s="1">
        <v>33361.199999999997</v>
      </c>
      <c r="M403" s="1">
        <v>33361.199999999997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6">
        <f t="shared" si="25"/>
        <v>33361.199999999997</v>
      </c>
      <c r="AP403" s="6">
        <f t="shared" si="26"/>
        <v>33361.199999999997</v>
      </c>
      <c r="AQ403" s="6">
        <f t="shared" si="27"/>
        <v>33361.199999999997</v>
      </c>
      <c r="AR403" s="6">
        <f t="shared" si="28"/>
        <v>0</v>
      </c>
    </row>
    <row r="404" spans="1:44" s="2" customFormat="1" ht="99.95" customHeight="1" x14ac:dyDescent="0.25">
      <c r="A404" s="3" t="s">
        <v>1056</v>
      </c>
      <c r="B404" s="3" t="s">
        <v>571</v>
      </c>
      <c r="C404" s="3" t="s">
        <v>572</v>
      </c>
      <c r="D404" s="3" t="s">
        <v>1057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154185.95000000001</v>
      </c>
      <c r="X404" s="1">
        <v>154185.95000000001</v>
      </c>
      <c r="Y404" s="1">
        <v>154185.95000000001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6">
        <f t="shared" si="25"/>
        <v>154185.95000000001</v>
      </c>
      <c r="AP404" s="6">
        <f t="shared" si="26"/>
        <v>154185.95000000001</v>
      </c>
      <c r="AQ404" s="6">
        <f t="shared" si="27"/>
        <v>154185.95000000001</v>
      </c>
      <c r="AR404" s="6">
        <f t="shared" si="28"/>
        <v>0</v>
      </c>
    </row>
    <row r="405" spans="1:44" s="2" customFormat="1" ht="99.95" customHeight="1" x14ac:dyDescent="0.25">
      <c r="A405" s="3" t="s">
        <v>1058</v>
      </c>
      <c r="B405" s="3" t="s">
        <v>571</v>
      </c>
      <c r="C405" s="3" t="s">
        <v>572</v>
      </c>
      <c r="D405" s="3" t="s">
        <v>1059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9889.1</v>
      </c>
      <c r="X405" s="1">
        <v>9889.1</v>
      </c>
      <c r="Y405" s="1">
        <v>9889.1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6">
        <f t="shared" si="25"/>
        <v>9889.1</v>
      </c>
      <c r="AP405" s="6">
        <f t="shared" si="26"/>
        <v>9889.1</v>
      </c>
      <c r="AQ405" s="6">
        <f t="shared" si="27"/>
        <v>9889.1</v>
      </c>
      <c r="AR405" s="6">
        <f t="shared" si="28"/>
        <v>0</v>
      </c>
    </row>
    <row r="406" spans="1:44" s="2" customFormat="1" ht="99.95" customHeight="1" x14ac:dyDescent="0.25">
      <c r="A406" s="3" t="s">
        <v>1060</v>
      </c>
      <c r="B406" s="3" t="s">
        <v>571</v>
      </c>
      <c r="C406" s="3" t="s">
        <v>572</v>
      </c>
      <c r="D406" s="3" t="s">
        <v>1061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12358.07</v>
      </c>
      <c r="AA406" s="1">
        <v>12358.07</v>
      </c>
      <c r="AB406" s="1">
        <v>12358.07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6">
        <f t="shared" si="25"/>
        <v>12358.07</v>
      </c>
      <c r="AP406" s="6">
        <f t="shared" si="26"/>
        <v>12358.07</v>
      </c>
      <c r="AQ406" s="6">
        <f t="shared" si="27"/>
        <v>12358.07</v>
      </c>
      <c r="AR406" s="6">
        <f t="shared" si="28"/>
        <v>0</v>
      </c>
    </row>
    <row r="407" spans="1:44" s="2" customFormat="1" ht="99.95" customHeight="1" x14ac:dyDescent="0.25">
      <c r="A407" s="3" t="s">
        <v>1062</v>
      </c>
      <c r="B407" s="3" t="s">
        <v>571</v>
      </c>
      <c r="C407" s="3" t="s">
        <v>572</v>
      </c>
      <c r="D407" s="3" t="s">
        <v>1063</v>
      </c>
      <c r="E407" s="1">
        <v>0</v>
      </c>
      <c r="F407" s="1">
        <v>0</v>
      </c>
      <c r="G407" s="1">
        <v>0</v>
      </c>
      <c r="H407" s="1">
        <v>15841.67</v>
      </c>
      <c r="I407" s="1">
        <v>15841.67</v>
      </c>
      <c r="J407" s="1">
        <v>15841.67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6">
        <f t="shared" si="25"/>
        <v>15841.67</v>
      </c>
      <c r="AP407" s="6">
        <f t="shared" si="26"/>
        <v>15841.67</v>
      </c>
      <c r="AQ407" s="6">
        <f t="shared" si="27"/>
        <v>15841.67</v>
      </c>
      <c r="AR407" s="6">
        <f t="shared" si="28"/>
        <v>0</v>
      </c>
    </row>
    <row r="408" spans="1:44" s="2" customFormat="1" ht="99.95" customHeight="1" x14ac:dyDescent="0.25">
      <c r="A408" s="3" t="s">
        <v>1064</v>
      </c>
      <c r="B408" s="3" t="s">
        <v>571</v>
      </c>
      <c r="C408" s="3" t="s">
        <v>572</v>
      </c>
      <c r="D408" s="3" t="s">
        <v>1065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3640.62</v>
      </c>
      <c r="X408" s="1">
        <v>3640.62</v>
      </c>
      <c r="Y408" s="1">
        <v>3640.62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6">
        <f t="shared" si="25"/>
        <v>3640.62</v>
      </c>
      <c r="AP408" s="6">
        <f t="shared" si="26"/>
        <v>3640.62</v>
      </c>
      <c r="AQ408" s="6">
        <f t="shared" si="27"/>
        <v>3640.62</v>
      </c>
      <c r="AR408" s="6">
        <f t="shared" si="28"/>
        <v>0</v>
      </c>
    </row>
    <row r="409" spans="1:44" s="2" customFormat="1" ht="99.95" customHeight="1" x14ac:dyDescent="0.25">
      <c r="A409" s="3" t="s">
        <v>1066</v>
      </c>
      <c r="B409" s="3" t="s">
        <v>571</v>
      </c>
      <c r="C409" s="3" t="s">
        <v>572</v>
      </c>
      <c r="D409" s="3" t="s">
        <v>1067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13007.06</v>
      </c>
      <c r="U409" s="1">
        <v>13007.06</v>
      </c>
      <c r="V409" s="1">
        <v>13007.06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6">
        <f t="shared" si="25"/>
        <v>13007.06</v>
      </c>
      <c r="AP409" s="6">
        <f t="shared" si="26"/>
        <v>13007.06</v>
      </c>
      <c r="AQ409" s="6">
        <f t="shared" si="27"/>
        <v>13007.06</v>
      </c>
      <c r="AR409" s="6">
        <f t="shared" si="28"/>
        <v>0</v>
      </c>
    </row>
    <row r="410" spans="1:44" s="2" customFormat="1" ht="99.95" customHeight="1" x14ac:dyDescent="0.25">
      <c r="A410" s="3" t="s">
        <v>1068</v>
      </c>
      <c r="B410" s="3" t="s">
        <v>571</v>
      </c>
      <c r="C410" s="3" t="s">
        <v>572</v>
      </c>
      <c r="D410" s="3" t="s">
        <v>1069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14909.83</v>
      </c>
      <c r="X410" s="1">
        <v>14909.83</v>
      </c>
      <c r="Y410" s="1">
        <v>14909.83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6">
        <f t="shared" si="25"/>
        <v>14909.83</v>
      </c>
      <c r="AP410" s="6">
        <f t="shared" si="26"/>
        <v>14909.83</v>
      </c>
      <c r="AQ410" s="6">
        <f t="shared" si="27"/>
        <v>14909.83</v>
      </c>
      <c r="AR410" s="6">
        <f t="shared" si="28"/>
        <v>0</v>
      </c>
    </row>
    <row r="411" spans="1:44" s="2" customFormat="1" ht="140.1" customHeight="1" x14ac:dyDescent="0.25">
      <c r="A411" s="3" t="s">
        <v>1070</v>
      </c>
      <c r="B411" s="3" t="s">
        <v>571</v>
      </c>
      <c r="C411" s="3" t="s">
        <v>572</v>
      </c>
      <c r="D411" s="3" t="s">
        <v>1071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21368.65</v>
      </c>
      <c r="AD411" s="1">
        <v>21368.65</v>
      </c>
      <c r="AE411" s="1">
        <v>21368.65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6">
        <f t="shared" si="25"/>
        <v>21368.65</v>
      </c>
      <c r="AP411" s="6">
        <f t="shared" si="26"/>
        <v>21368.65</v>
      </c>
      <c r="AQ411" s="6">
        <f t="shared" si="27"/>
        <v>21368.65</v>
      </c>
      <c r="AR411" s="6">
        <f t="shared" si="28"/>
        <v>0</v>
      </c>
    </row>
    <row r="412" spans="1:44" s="2" customFormat="1" ht="140.1" customHeight="1" x14ac:dyDescent="0.25">
      <c r="A412" s="3" t="s">
        <v>1072</v>
      </c>
      <c r="B412" s="3" t="s">
        <v>571</v>
      </c>
      <c r="C412" s="3" t="s">
        <v>572</v>
      </c>
      <c r="D412" s="3" t="s">
        <v>1073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26939.34</v>
      </c>
      <c r="AD412" s="1">
        <v>26939.34</v>
      </c>
      <c r="AE412" s="1">
        <v>0</v>
      </c>
      <c r="AF412" s="1">
        <v>0</v>
      </c>
      <c r="AG412" s="1">
        <v>0</v>
      </c>
      <c r="AH412" s="1">
        <v>26939.34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6">
        <f t="shared" si="25"/>
        <v>26939.34</v>
      </c>
      <c r="AP412" s="6">
        <f t="shared" si="26"/>
        <v>26939.34</v>
      </c>
      <c r="AQ412" s="6">
        <f t="shared" si="27"/>
        <v>26939.34</v>
      </c>
      <c r="AR412" s="6">
        <f t="shared" si="28"/>
        <v>0</v>
      </c>
    </row>
    <row r="413" spans="1:44" s="2" customFormat="1" ht="99.95" customHeight="1" x14ac:dyDescent="0.25">
      <c r="A413" s="3" t="s">
        <v>1074</v>
      </c>
      <c r="B413" s="3" t="s">
        <v>571</v>
      </c>
      <c r="C413" s="3" t="s">
        <v>572</v>
      </c>
      <c r="D413" s="3" t="s">
        <v>1075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3194.51</v>
      </c>
      <c r="L413" s="1">
        <v>3194.51</v>
      </c>
      <c r="M413" s="1">
        <v>3194.51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6">
        <f t="shared" si="25"/>
        <v>3194.51</v>
      </c>
      <c r="AP413" s="6">
        <f t="shared" si="26"/>
        <v>3194.51</v>
      </c>
      <c r="AQ413" s="6">
        <f t="shared" si="27"/>
        <v>3194.51</v>
      </c>
      <c r="AR413" s="6">
        <f t="shared" si="28"/>
        <v>0</v>
      </c>
    </row>
    <row r="414" spans="1:44" s="2" customFormat="1" ht="140.1" customHeight="1" x14ac:dyDescent="0.25">
      <c r="A414" s="3" t="s">
        <v>1076</v>
      </c>
      <c r="B414" s="3" t="s">
        <v>571</v>
      </c>
      <c r="C414" s="3" t="s">
        <v>572</v>
      </c>
      <c r="D414" s="3" t="s">
        <v>1077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24880</v>
      </c>
      <c r="AJ414" s="1">
        <v>24880</v>
      </c>
      <c r="AK414" s="1">
        <v>0</v>
      </c>
      <c r="AL414" s="1">
        <v>0</v>
      </c>
      <c r="AM414" s="1">
        <v>0</v>
      </c>
      <c r="AN414" s="1">
        <v>24880</v>
      </c>
      <c r="AO414" s="6">
        <f t="shared" si="25"/>
        <v>24880</v>
      </c>
      <c r="AP414" s="6">
        <f t="shared" si="26"/>
        <v>24880</v>
      </c>
      <c r="AQ414" s="6">
        <f t="shared" si="27"/>
        <v>24880</v>
      </c>
      <c r="AR414" s="6">
        <f t="shared" si="28"/>
        <v>0</v>
      </c>
    </row>
    <row r="415" spans="1:44" s="2" customFormat="1" ht="99.95" customHeight="1" x14ac:dyDescent="0.25">
      <c r="A415" s="3" t="s">
        <v>1078</v>
      </c>
      <c r="B415" s="3" t="s">
        <v>571</v>
      </c>
      <c r="C415" s="3" t="s">
        <v>572</v>
      </c>
      <c r="D415" s="3" t="s">
        <v>1079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21800</v>
      </c>
      <c r="U415" s="1">
        <v>21800</v>
      </c>
      <c r="V415" s="1">
        <v>21800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6">
        <f t="shared" si="25"/>
        <v>21800</v>
      </c>
      <c r="AP415" s="6">
        <f t="shared" si="26"/>
        <v>21800</v>
      </c>
      <c r="AQ415" s="6">
        <f t="shared" si="27"/>
        <v>21800</v>
      </c>
      <c r="AR415" s="6">
        <f t="shared" si="28"/>
        <v>0</v>
      </c>
    </row>
    <row r="416" spans="1:44" s="2" customFormat="1" ht="99.95" customHeight="1" x14ac:dyDescent="0.25">
      <c r="A416" s="3" t="s">
        <v>1080</v>
      </c>
      <c r="B416" s="3" t="s">
        <v>1081</v>
      </c>
      <c r="C416" s="3" t="s">
        <v>1082</v>
      </c>
      <c r="D416" s="3" t="s">
        <v>1083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49644.11</v>
      </c>
      <c r="L416" s="1">
        <v>49644.11</v>
      </c>
      <c r="M416" s="1">
        <v>49644.11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6">
        <f t="shared" si="25"/>
        <v>49644.11</v>
      </c>
      <c r="AP416" s="6">
        <f t="shared" si="26"/>
        <v>49644.11</v>
      </c>
      <c r="AQ416" s="6">
        <f t="shared" si="27"/>
        <v>49644.11</v>
      </c>
      <c r="AR416" s="6">
        <f t="shared" si="28"/>
        <v>0</v>
      </c>
    </row>
    <row r="417" spans="1:44" s="2" customFormat="1" ht="140.1" customHeight="1" x14ac:dyDescent="0.25">
      <c r="A417" s="3" t="s">
        <v>1084</v>
      </c>
      <c r="B417" s="3" t="s">
        <v>571</v>
      </c>
      <c r="C417" s="3" t="s">
        <v>572</v>
      </c>
      <c r="D417" s="3" t="s">
        <v>1085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1512.18</v>
      </c>
      <c r="AG417" s="1">
        <v>1512.18</v>
      </c>
      <c r="AH417" s="1">
        <v>0</v>
      </c>
      <c r="AI417" s="1">
        <v>0</v>
      </c>
      <c r="AJ417" s="1">
        <v>0</v>
      </c>
      <c r="AK417" s="1">
        <v>1512.18</v>
      </c>
      <c r="AL417" s="1">
        <v>0</v>
      </c>
      <c r="AM417" s="1">
        <v>0</v>
      </c>
      <c r="AN417" s="1">
        <v>0</v>
      </c>
      <c r="AO417" s="6">
        <f t="shared" si="25"/>
        <v>1512.18</v>
      </c>
      <c r="AP417" s="6">
        <f t="shared" si="26"/>
        <v>1512.18</v>
      </c>
      <c r="AQ417" s="6">
        <f t="shared" si="27"/>
        <v>1512.18</v>
      </c>
      <c r="AR417" s="6">
        <f t="shared" si="28"/>
        <v>0</v>
      </c>
    </row>
    <row r="418" spans="1:44" s="2" customFormat="1" ht="140.1" customHeight="1" x14ac:dyDescent="0.25">
      <c r="A418" s="3" t="s">
        <v>1086</v>
      </c>
      <c r="B418" s="3" t="s">
        <v>571</v>
      </c>
      <c r="C418" s="3" t="s">
        <v>572</v>
      </c>
      <c r="D418" s="3" t="s">
        <v>1087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18056.740000000002</v>
      </c>
      <c r="AJ418" s="1">
        <v>0</v>
      </c>
      <c r="AK418" s="1">
        <v>0</v>
      </c>
      <c r="AL418" s="1">
        <v>0</v>
      </c>
      <c r="AM418" s="1">
        <v>18056.740000000002</v>
      </c>
      <c r="AN418" s="1">
        <v>18056.740000000002</v>
      </c>
      <c r="AO418" s="6">
        <f t="shared" si="25"/>
        <v>18056.740000000002</v>
      </c>
      <c r="AP418" s="6">
        <f t="shared" si="26"/>
        <v>18056.740000000002</v>
      </c>
      <c r="AQ418" s="6">
        <f t="shared" si="27"/>
        <v>18056.740000000002</v>
      </c>
      <c r="AR418" s="6">
        <f t="shared" si="28"/>
        <v>0</v>
      </c>
    </row>
    <row r="419" spans="1:44" s="2" customFormat="1" ht="99.95" customHeight="1" x14ac:dyDescent="0.25">
      <c r="A419" s="3" t="s">
        <v>1088</v>
      </c>
      <c r="B419" s="3" t="s">
        <v>1089</v>
      </c>
      <c r="C419" s="3" t="s">
        <v>1090</v>
      </c>
      <c r="D419" s="3" t="s">
        <v>1091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573.75</v>
      </c>
      <c r="AD419" s="1">
        <v>0</v>
      </c>
      <c r="AE419" s="1">
        <v>0</v>
      </c>
      <c r="AF419" s="1">
        <v>0</v>
      </c>
      <c r="AG419" s="1">
        <v>573.75</v>
      </c>
      <c r="AH419" s="1">
        <v>0</v>
      </c>
      <c r="AI419" s="1">
        <v>0</v>
      </c>
      <c r="AJ419" s="1">
        <v>0</v>
      </c>
      <c r="AK419" s="1">
        <v>573.75</v>
      </c>
      <c r="AL419" s="1">
        <v>0</v>
      </c>
      <c r="AM419" s="1">
        <v>0</v>
      </c>
      <c r="AN419" s="1">
        <v>0</v>
      </c>
      <c r="AO419" s="6">
        <f t="shared" si="25"/>
        <v>573.75</v>
      </c>
      <c r="AP419" s="6">
        <f t="shared" si="26"/>
        <v>573.75</v>
      </c>
      <c r="AQ419" s="6">
        <f t="shared" si="27"/>
        <v>573.75</v>
      </c>
      <c r="AR419" s="6">
        <f t="shared" si="28"/>
        <v>0</v>
      </c>
    </row>
    <row r="420" spans="1:44" s="2" customFormat="1" ht="99.95" customHeight="1" x14ac:dyDescent="0.25">
      <c r="A420" s="3" t="s">
        <v>1092</v>
      </c>
      <c r="B420" s="3" t="s">
        <v>1093</v>
      </c>
      <c r="C420" s="3" t="s">
        <v>1094</v>
      </c>
      <c r="D420" s="3" t="s">
        <v>1095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1612</v>
      </c>
      <c r="AG420" s="1">
        <v>0</v>
      </c>
      <c r="AH420" s="1">
        <v>0</v>
      </c>
      <c r="AI420" s="1">
        <v>0</v>
      </c>
      <c r="AJ420" s="1">
        <v>1612</v>
      </c>
      <c r="AK420" s="1">
        <v>1612</v>
      </c>
      <c r="AL420" s="1">
        <v>0</v>
      </c>
      <c r="AM420" s="1">
        <v>0</v>
      </c>
      <c r="AN420" s="1">
        <v>0</v>
      </c>
      <c r="AO420" s="6">
        <f t="shared" si="25"/>
        <v>1612</v>
      </c>
      <c r="AP420" s="6">
        <f t="shared" si="26"/>
        <v>1612</v>
      </c>
      <c r="AQ420" s="6">
        <f t="shared" si="27"/>
        <v>1612</v>
      </c>
      <c r="AR420" s="6">
        <f t="shared" si="28"/>
        <v>0</v>
      </c>
    </row>
    <row r="421" spans="1:44" s="2" customFormat="1" ht="99.95" customHeight="1" x14ac:dyDescent="0.25">
      <c r="A421" s="3" t="s">
        <v>1096</v>
      </c>
      <c r="B421" s="3" t="s">
        <v>1097</v>
      </c>
      <c r="C421" s="3" t="s">
        <v>1098</v>
      </c>
      <c r="D421" s="3" t="s">
        <v>1099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5862.4</v>
      </c>
      <c r="AG421" s="1">
        <v>0</v>
      </c>
      <c r="AH421" s="1">
        <v>0</v>
      </c>
      <c r="AI421" s="1">
        <v>0</v>
      </c>
      <c r="AJ421" s="1">
        <v>5862.4</v>
      </c>
      <c r="AK421" s="1">
        <v>5862.4</v>
      </c>
      <c r="AL421" s="1">
        <v>0</v>
      </c>
      <c r="AM421" s="1">
        <v>0</v>
      </c>
      <c r="AN421" s="1">
        <v>0</v>
      </c>
      <c r="AO421" s="6">
        <f t="shared" si="25"/>
        <v>5862.4</v>
      </c>
      <c r="AP421" s="6">
        <f t="shared" si="26"/>
        <v>5862.4</v>
      </c>
      <c r="AQ421" s="6">
        <f t="shared" si="27"/>
        <v>5862.4</v>
      </c>
      <c r="AR421" s="6">
        <f t="shared" si="28"/>
        <v>0</v>
      </c>
    </row>
    <row r="422" spans="1:44" s="2" customFormat="1" ht="99.95" customHeight="1" x14ac:dyDescent="0.25">
      <c r="A422" s="3" t="s">
        <v>1100</v>
      </c>
      <c r="B422" s="3" t="s">
        <v>1101</v>
      </c>
      <c r="C422" s="3" t="s">
        <v>1102</v>
      </c>
      <c r="D422" s="3" t="s">
        <v>1103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1486.41</v>
      </c>
      <c r="AG422" s="1">
        <v>0</v>
      </c>
      <c r="AH422" s="1">
        <v>0</v>
      </c>
      <c r="AI422" s="1">
        <v>0</v>
      </c>
      <c r="AJ422" s="1">
        <v>1486.41</v>
      </c>
      <c r="AK422" s="1">
        <v>0</v>
      </c>
      <c r="AL422" s="1">
        <v>0</v>
      </c>
      <c r="AM422" s="1">
        <v>0</v>
      </c>
      <c r="AN422" s="1">
        <v>0</v>
      </c>
      <c r="AO422" s="6">
        <f t="shared" si="25"/>
        <v>1486.41</v>
      </c>
      <c r="AP422" s="6">
        <f t="shared" si="26"/>
        <v>1486.41</v>
      </c>
      <c r="AQ422" s="6">
        <f t="shared" si="27"/>
        <v>0</v>
      </c>
      <c r="AR422" s="6">
        <f t="shared" si="28"/>
        <v>0</v>
      </c>
    </row>
    <row r="423" spans="1:44" s="2" customFormat="1" ht="99.95" customHeight="1" x14ac:dyDescent="0.25">
      <c r="A423" s="3" t="s">
        <v>1100</v>
      </c>
      <c r="B423" s="3" t="s">
        <v>1104</v>
      </c>
      <c r="C423" s="3" t="s">
        <v>1105</v>
      </c>
      <c r="D423" s="3" t="s">
        <v>1106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1486.41</v>
      </c>
      <c r="AG423" s="1">
        <v>0</v>
      </c>
      <c r="AH423" s="1">
        <v>0</v>
      </c>
      <c r="AI423" s="1">
        <v>0</v>
      </c>
      <c r="AJ423" s="1">
        <v>1486.41</v>
      </c>
      <c r="AK423" s="1">
        <v>0</v>
      </c>
      <c r="AL423" s="1">
        <v>0</v>
      </c>
      <c r="AM423" s="1">
        <v>0</v>
      </c>
      <c r="AN423" s="1">
        <v>0</v>
      </c>
      <c r="AO423" s="6">
        <f t="shared" si="25"/>
        <v>1486.41</v>
      </c>
      <c r="AP423" s="6">
        <f t="shared" si="26"/>
        <v>1486.41</v>
      </c>
      <c r="AQ423" s="6">
        <f t="shared" si="27"/>
        <v>0</v>
      </c>
      <c r="AR423" s="6">
        <f t="shared" si="28"/>
        <v>0</v>
      </c>
    </row>
    <row r="424" spans="1:44" s="2" customFormat="1" ht="99.95" customHeight="1" x14ac:dyDescent="0.25">
      <c r="A424" s="3" t="s">
        <v>1107</v>
      </c>
      <c r="B424" s="3" t="s">
        <v>1108</v>
      </c>
      <c r="C424" s="3" t="s">
        <v>1109</v>
      </c>
      <c r="D424" s="3" t="s">
        <v>1091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2623.6</v>
      </c>
      <c r="AD424" s="1">
        <v>0</v>
      </c>
      <c r="AE424" s="1">
        <v>0</v>
      </c>
      <c r="AF424" s="1">
        <v>0</v>
      </c>
      <c r="AG424" s="1">
        <v>2623.6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6">
        <f t="shared" si="25"/>
        <v>2623.6</v>
      </c>
      <c r="AP424" s="6">
        <f t="shared" si="26"/>
        <v>2623.6</v>
      </c>
      <c r="AQ424" s="6">
        <f t="shared" si="27"/>
        <v>0</v>
      </c>
      <c r="AR424" s="6">
        <f t="shared" si="28"/>
        <v>0</v>
      </c>
    </row>
    <row r="425" spans="1:44" s="2" customFormat="1" ht="99.95" customHeight="1" x14ac:dyDescent="0.25">
      <c r="A425" s="3" t="s">
        <v>1110</v>
      </c>
      <c r="B425" s="3" t="s">
        <v>1111</v>
      </c>
      <c r="C425" s="3" t="s">
        <v>1112</v>
      </c>
      <c r="D425" s="3" t="s">
        <v>1113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1368.4</v>
      </c>
      <c r="AD425" s="1">
        <v>0</v>
      </c>
      <c r="AE425" s="1">
        <v>0</v>
      </c>
      <c r="AF425" s="1">
        <v>0</v>
      </c>
      <c r="AG425" s="1">
        <v>1368.4</v>
      </c>
      <c r="AH425" s="1">
        <v>1368.4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6">
        <f t="shared" si="25"/>
        <v>1368.4</v>
      </c>
      <c r="AP425" s="6">
        <f t="shared" si="26"/>
        <v>1368.4</v>
      </c>
      <c r="AQ425" s="6">
        <f t="shared" si="27"/>
        <v>1368.4</v>
      </c>
      <c r="AR425" s="6">
        <f t="shared" si="28"/>
        <v>0</v>
      </c>
    </row>
    <row r="426" spans="1:44" s="2" customFormat="1" ht="99.95" customHeight="1" x14ac:dyDescent="0.25">
      <c r="A426" s="3" t="s">
        <v>1114</v>
      </c>
      <c r="B426" s="3" t="s">
        <v>1115</v>
      </c>
      <c r="C426" s="3" t="s">
        <v>1116</v>
      </c>
      <c r="D426" s="3" t="s">
        <v>1113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80740.990000000005</v>
      </c>
      <c r="AD426" s="1">
        <v>0</v>
      </c>
      <c r="AE426" s="1">
        <v>0</v>
      </c>
      <c r="AF426" s="1">
        <v>0</v>
      </c>
      <c r="AG426" s="1">
        <v>80740.990000000005</v>
      </c>
      <c r="AH426" s="1">
        <v>80740.990000000005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6">
        <f t="shared" si="25"/>
        <v>80740.990000000005</v>
      </c>
      <c r="AP426" s="6">
        <f t="shared" si="26"/>
        <v>80740.990000000005</v>
      </c>
      <c r="AQ426" s="6">
        <f t="shared" si="27"/>
        <v>80740.990000000005</v>
      </c>
      <c r="AR426" s="6">
        <f t="shared" si="28"/>
        <v>0</v>
      </c>
    </row>
    <row r="427" spans="1:44" s="2" customFormat="1" ht="99.95" customHeight="1" x14ac:dyDescent="0.25">
      <c r="A427" s="3" t="s">
        <v>1117</v>
      </c>
      <c r="B427" s="3" t="s">
        <v>1118</v>
      </c>
      <c r="C427" s="3" t="s">
        <v>1119</v>
      </c>
      <c r="D427" s="3" t="s">
        <v>1120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3150</v>
      </c>
      <c r="AG427" s="1">
        <v>0</v>
      </c>
      <c r="AH427" s="1">
        <v>0</v>
      </c>
      <c r="AI427" s="1">
        <v>0</v>
      </c>
      <c r="AJ427" s="1">
        <v>3150</v>
      </c>
      <c r="AK427" s="1">
        <v>3150</v>
      </c>
      <c r="AL427" s="1">
        <v>0</v>
      </c>
      <c r="AM427" s="1">
        <v>0</v>
      </c>
      <c r="AN427" s="1">
        <v>0</v>
      </c>
      <c r="AO427" s="6">
        <f t="shared" si="25"/>
        <v>3150</v>
      </c>
      <c r="AP427" s="6">
        <f t="shared" si="26"/>
        <v>3150</v>
      </c>
      <c r="AQ427" s="6">
        <f t="shared" si="27"/>
        <v>3150</v>
      </c>
      <c r="AR427" s="6">
        <f t="shared" si="28"/>
        <v>0</v>
      </c>
    </row>
    <row r="428" spans="1:44" s="2" customFormat="1" ht="99.95" customHeight="1" x14ac:dyDescent="0.25">
      <c r="A428" s="3" t="s">
        <v>1121</v>
      </c>
      <c r="B428" s="3" t="s">
        <v>1122</v>
      </c>
      <c r="C428" s="3" t="s">
        <v>1123</v>
      </c>
      <c r="D428" s="3" t="s">
        <v>1113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1673.13</v>
      </c>
      <c r="AD428" s="1">
        <v>0</v>
      </c>
      <c r="AE428" s="1">
        <v>0</v>
      </c>
      <c r="AF428" s="1">
        <v>0</v>
      </c>
      <c r="AG428" s="1">
        <v>1673.13</v>
      </c>
      <c r="AH428" s="1">
        <v>1673.13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6">
        <f t="shared" si="25"/>
        <v>1673.13</v>
      </c>
      <c r="AP428" s="6">
        <f t="shared" si="26"/>
        <v>1673.13</v>
      </c>
      <c r="AQ428" s="6">
        <f t="shared" si="27"/>
        <v>1673.13</v>
      </c>
      <c r="AR428" s="6">
        <f t="shared" si="28"/>
        <v>0</v>
      </c>
    </row>
    <row r="429" spans="1:44" s="2" customFormat="1" ht="99.95" customHeight="1" x14ac:dyDescent="0.25">
      <c r="A429" s="3" t="s">
        <v>1124</v>
      </c>
      <c r="B429" s="3" t="s">
        <v>1125</v>
      </c>
      <c r="C429" s="3" t="s">
        <v>1126</v>
      </c>
      <c r="D429" s="3" t="s">
        <v>1127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1329.15</v>
      </c>
      <c r="AD429" s="1">
        <v>0</v>
      </c>
      <c r="AE429" s="1">
        <v>0</v>
      </c>
      <c r="AF429" s="1">
        <v>0</v>
      </c>
      <c r="AG429" s="1">
        <v>1329.15</v>
      </c>
      <c r="AH429" s="1">
        <v>1329.15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6">
        <f t="shared" si="25"/>
        <v>1329.15</v>
      </c>
      <c r="AP429" s="6">
        <f t="shared" si="26"/>
        <v>1329.15</v>
      </c>
      <c r="AQ429" s="6">
        <f t="shared" si="27"/>
        <v>1329.15</v>
      </c>
      <c r="AR429" s="6">
        <f t="shared" si="28"/>
        <v>0</v>
      </c>
    </row>
    <row r="430" spans="1:44" s="2" customFormat="1" ht="99.95" customHeight="1" x14ac:dyDescent="0.25">
      <c r="A430" s="3" t="s">
        <v>1128</v>
      </c>
      <c r="B430" s="3" t="s">
        <v>1129</v>
      </c>
      <c r="C430" s="3" t="s">
        <v>1130</v>
      </c>
      <c r="D430" s="3" t="s">
        <v>1131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2678.09</v>
      </c>
      <c r="AD430" s="1">
        <v>0</v>
      </c>
      <c r="AE430" s="1">
        <v>0</v>
      </c>
      <c r="AF430" s="1">
        <v>0</v>
      </c>
      <c r="AG430" s="1">
        <v>2678.09</v>
      </c>
      <c r="AH430" s="1">
        <v>2678.09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6">
        <f t="shared" si="25"/>
        <v>2678.09</v>
      </c>
      <c r="AP430" s="6">
        <f t="shared" si="26"/>
        <v>2678.09</v>
      </c>
      <c r="AQ430" s="6">
        <f t="shared" si="27"/>
        <v>2678.09</v>
      </c>
      <c r="AR430" s="6">
        <f t="shared" si="28"/>
        <v>0</v>
      </c>
    </row>
    <row r="431" spans="1:44" s="2" customFormat="1" ht="99.95" customHeight="1" x14ac:dyDescent="0.25">
      <c r="A431" s="3" t="s">
        <v>1132</v>
      </c>
      <c r="B431" s="3" t="s">
        <v>1133</v>
      </c>
      <c r="C431" s="3" t="s">
        <v>1134</v>
      </c>
      <c r="D431" s="3" t="s">
        <v>1135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6788.25</v>
      </c>
      <c r="AD431" s="1">
        <v>0</v>
      </c>
      <c r="AE431" s="1">
        <v>0</v>
      </c>
      <c r="AF431" s="1">
        <v>0</v>
      </c>
      <c r="AG431" s="1">
        <v>6788.25</v>
      </c>
      <c r="AH431" s="1">
        <v>6788.25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6">
        <f t="shared" si="25"/>
        <v>6788.25</v>
      </c>
      <c r="AP431" s="6">
        <f t="shared" si="26"/>
        <v>6788.25</v>
      </c>
      <c r="AQ431" s="6">
        <f t="shared" si="27"/>
        <v>6788.25</v>
      </c>
      <c r="AR431" s="6">
        <f t="shared" si="28"/>
        <v>0</v>
      </c>
    </row>
    <row r="432" spans="1:44" s="2" customFormat="1" ht="99.95" customHeight="1" x14ac:dyDescent="0.25">
      <c r="A432" s="3" t="s">
        <v>1136</v>
      </c>
      <c r="B432" s="3" t="s">
        <v>1137</v>
      </c>
      <c r="C432" s="3" t="s">
        <v>1138</v>
      </c>
      <c r="D432" s="3" t="s">
        <v>1139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352</v>
      </c>
      <c r="AJ432" s="1">
        <v>0</v>
      </c>
      <c r="AK432" s="1">
        <v>0</v>
      </c>
      <c r="AL432" s="1">
        <v>0</v>
      </c>
      <c r="AM432" s="1">
        <v>352</v>
      </c>
      <c r="AN432" s="1">
        <v>0</v>
      </c>
      <c r="AO432" s="6">
        <f t="shared" si="25"/>
        <v>352</v>
      </c>
      <c r="AP432" s="6">
        <f t="shared" si="26"/>
        <v>352</v>
      </c>
      <c r="AQ432" s="6">
        <f t="shared" si="27"/>
        <v>0</v>
      </c>
      <c r="AR432" s="6">
        <f t="shared" si="28"/>
        <v>0</v>
      </c>
    </row>
    <row r="433" spans="1:44" s="2" customFormat="1" ht="140.1" customHeight="1" x14ac:dyDescent="0.25">
      <c r="A433" s="3" t="s">
        <v>1136</v>
      </c>
      <c r="B433" s="3" t="s">
        <v>1140</v>
      </c>
      <c r="C433" s="3" t="s">
        <v>1141</v>
      </c>
      <c r="D433" s="3" t="s">
        <v>1142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352</v>
      </c>
      <c r="AJ433" s="1">
        <v>0</v>
      </c>
      <c r="AK433" s="1">
        <v>0</v>
      </c>
      <c r="AL433" s="1">
        <v>0</v>
      </c>
      <c r="AM433" s="1">
        <v>352</v>
      </c>
      <c r="AN433" s="1">
        <v>0</v>
      </c>
      <c r="AO433" s="6">
        <f t="shared" si="25"/>
        <v>352</v>
      </c>
      <c r="AP433" s="6">
        <f t="shared" si="26"/>
        <v>352</v>
      </c>
      <c r="AQ433" s="6">
        <f t="shared" si="27"/>
        <v>0</v>
      </c>
      <c r="AR433" s="6">
        <f t="shared" si="28"/>
        <v>0</v>
      </c>
    </row>
    <row r="434" spans="1:44" s="2" customFormat="1" ht="99.95" customHeight="1" x14ac:dyDescent="0.25">
      <c r="A434" s="3" t="s">
        <v>1143</v>
      </c>
      <c r="B434" s="3" t="s">
        <v>1144</v>
      </c>
      <c r="C434" s="3" t="s">
        <v>1145</v>
      </c>
      <c r="D434" s="3" t="s">
        <v>1146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3745.7</v>
      </c>
      <c r="AG434" s="1">
        <v>0</v>
      </c>
      <c r="AH434" s="1">
        <v>0</v>
      </c>
      <c r="AI434" s="1">
        <v>0</v>
      </c>
      <c r="AJ434" s="1">
        <v>3745.7</v>
      </c>
      <c r="AK434" s="1">
        <v>3745.7</v>
      </c>
      <c r="AL434" s="1">
        <v>0</v>
      </c>
      <c r="AM434" s="1">
        <v>0</v>
      </c>
      <c r="AN434" s="1">
        <v>0</v>
      </c>
      <c r="AO434" s="6">
        <f t="shared" si="25"/>
        <v>3745.7</v>
      </c>
      <c r="AP434" s="6">
        <f t="shared" si="26"/>
        <v>3745.7</v>
      </c>
      <c r="AQ434" s="6">
        <f t="shared" si="27"/>
        <v>3745.7</v>
      </c>
      <c r="AR434" s="6">
        <f t="shared" si="28"/>
        <v>0</v>
      </c>
    </row>
    <row r="435" spans="1:44" s="2" customFormat="1" ht="99.95" customHeight="1" x14ac:dyDescent="0.25">
      <c r="A435" s="3" t="s">
        <v>1147</v>
      </c>
      <c r="B435" s="3" t="s">
        <v>1148</v>
      </c>
      <c r="C435" s="3" t="s">
        <v>1149</v>
      </c>
      <c r="D435" s="3" t="s">
        <v>1150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7127.14</v>
      </c>
      <c r="AD435" s="1">
        <v>0</v>
      </c>
      <c r="AE435" s="1">
        <v>0</v>
      </c>
      <c r="AF435" s="1">
        <v>0</v>
      </c>
      <c r="AG435" s="1">
        <v>7127.14</v>
      </c>
      <c r="AH435" s="1">
        <v>7127.14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6">
        <f t="shared" si="25"/>
        <v>7127.14</v>
      </c>
      <c r="AP435" s="6">
        <f t="shared" si="26"/>
        <v>7127.14</v>
      </c>
      <c r="AQ435" s="6">
        <f t="shared" si="27"/>
        <v>7127.14</v>
      </c>
      <c r="AR435" s="6">
        <f t="shared" si="28"/>
        <v>0</v>
      </c>
    </row>
    <row r="436" spans="1:44" s="2" customFormat="1" ht="99.95" customHeight="1" x14ac:dyDescent="0.25">
      <c r="A436" s="3" t="s">
        <v>1151</v>
      </c>
      <c r="B436" s="3" t="s">
        <v>1152</v>
      </c>
      <c r="C436" s="3" t="s">
        <v>1153</v>
      </c>
      <c r="D436" s="3" t="s">
        <v>1150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1607.83</v>
      </c>
      <c r="AD436" s="1">
        <v>0</v>
      </c>
      <c r="AE436" s="1">
        <v>0</v>
      </c>
      <c r="AF436" s="1">
        <v>0</v>
      </c>
      <c r="AG436" s="1">
        <v>1607.83</v>
      </c>
      <c r="AH436" s="1">
        <v>1607.83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6">
        <f t="shared" si="25"/>
        <v>1607.83</v>
      </c>
      <c r="AP436" s="6">
        <f t="shared" si="26"/>
        <v>1607.83</v>
      </c>
      <c r="AQ436" s="6">
        <f t="shared" si="27"/>
        <v>1607.83</v>
      </c>
      <c r="AR436" s="6">
        <f t="shared" si="28"/>
        <v>0</v>
      </c>
    </row>
    <row r="437" spans="1:44" s="2" customFormat="1" ht="99.95" customHeight="1" x14ac:dyDescent="0.25">
      <c r="A437" s="3" t="s">
        <v>1154</v>
      </c>
      <c r="B437" s="3" t="s">
        <v>1155</v>
      </c>
      <c r="C437" s="3" t="s">
        <v>1156</v>
      </c>
      <c r="D437" s="3" t="s">
        <v>1157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4203.97</v>
      </c>
      <c r="AD437" s="1">
        <v>0</v>
      </c>
      <c r="AE437" s="1">
        <v>0</v>
      </c>
      <c r="AF437" s="1">
        <v>0</v>
      </c>
      <c r="AG437" s="1">
        <v>4203.97</v>
      </c>
      <c r="AH437" s="1">
        <v>4203.97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6">
        <f t="shared" si="25"/>
        <v>4203.97</v>
      </c>
      <c r="AP437" s="6">
        <f t="shared" si="26"/>
        <v>4203.97</v>
      </c>
      <c r="AQ437" s="6">
        <f t="shared" si="27"/>
        <v>4203.97</v>
      </c>
      <c r="AR437" s="6">
        <f t="shared" si="28"/>
        <v>0</v>
      </c>
    </row>
    <row r="438" spans="1:44" s="2" customFormat="1" ht="99.95" customHeight="1" x14ac:dyDescent="0.25">
      <c r="A438" s="3" t="s">
        <v>1158</v>
      </c>
      <c r="B438" s="3" t="s">
        <v>1159</v>
      </c>
      <c r="C438" s="3" t="s">
        <v>1160</v>
      </c>
      <c r="D438" s="3" t="s">
        <v>1161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13620.63</v>
      </c>
      <c r="AD438" s="1">
        <v>0</v>
      </c>
      <c r="AE438" s="1">
        <v>0</v>
      </c>
      <c r="AF438" s="1">
        <v>0</v>
      </c>
      <c r="AG438" s="1">
        <v>13620.63</v>
      </c>
      <c r="AH438" s="1">
        <v>2989.14</v>
      </c>
      <c r="AI438" s="1">
        <v>0</v>
      </c>
      <c r="AJ438" s="1">
        <v>0</v>
      </c>
      <c r="AK438" s="1">
        <v>10631.49</v>
      </c>
      <c r="AL438" s="1">
        <v>0</v>
      </c>
      <c r="AM438" s="1">
        <v>0</v>
      </c>
      <c r="AN438" s="1">
        <v>-10631.49</v>
      </c>
      <c r="AO438" s="6">
        <f t="shared" si="25"/>
        <v>13620.63</v>
      </c>
      <c r="AP438" s="6">
        <f t="shared" si="26"/>
        <v>13620.63</v>
      </c>
      <c r="AQ438" s="6">
        <f t="shared" si="27"/>
        <v>2989.1399999999994</v>
      </c>
      <c r="AR438" s="6">
        <f t="shared" si="28"/>
        <v>0</v>
      </c>
    </row>
    <row r="439" spans="1:44" s="2" customFormat="1" ht="99.95" customHeight="1" x14ac:dyDescent="0.25">
      <c r="A439" s="3" t="s">
        <v>1162</v>
      </c>
      <c r="B439" s="3" t="s">
        <v>1163</v>
      </c>
      <c r="C439" s="3" t="s">
        <v>1164</v>
      </c>
      <c r="D439" s="3" t="s">
        <v>1165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283.25</v>
      </c>
      <c r="AD439" s="1">
        <v>283.25</v>
      </c>
      <c r="AE439" s="1">
        <v>0</v>
      </c>
      <c r="AF439" s="1">
        <v>0</v>
      </c>
      <c r="AG439" s="1">
        <v>0</v>
      </c>
      <c r="AH439" s="1">
        <v>283.25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6">
        <f t="shared" si="25"/>
        <v>283.25</v>
      </c>
      <c r="AP439" s="6">
        <f t="shared" si="26"/>
        <v>283.25</v>
      </c>
      <c r="AQ439" s="6">
        <f t="shared" si="27"/>
        <v>283.25</v>
      </c>
      <c r="AR439" s="6">
        <f t="shared" si="28"/>
        <v>0</v>
      </c>
    </row>
    <row r="440" spans="1:44" s="2" customFormat="1" ht="99.95" customHeight="1" x14ac:dyDescent="0.25">
      <c r="A440" s="3" t="s">
        <v>1166</v>
      </c>
      <c r="B440" s="3" t="s">
        <v>1167</v>
      </c>
      <c r="C440" s="3" t="s">
        <v>1168</v>
      </c>
      <c r="D440" s="3" t="s">
        <v>1113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1662.3</v>
      </c>
      <c r="AD440" s="1">
        <v>0</v>
      </c>
      <c r="AE440" s="1">
        <v>0</v>
      </c>
      <c r="AF440" s="1">
        <v>0</v>
      </c>
      <c r="AG440" s="1">
        <v>1662.3</v>
      </c>
      <c r="AH440" s="1">
        <v>1662.3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6">
        <f t="shared" si="25"/>
        <v>1662.3</v>
      </c>
      <c r="AP440" s="6">
        <f t="shared" si="26"/>
        <v>1662.3</v>
      </c>
      <c r="AQ440" s="6">
        <f t="shared" si="27"/>
        <v>1662.3</v>
      </c>
      <c r="AR440" s="6">
        <f t="shared" si="28"/>
        <v>0</v>
      </c>
    </row>
    <row r="441" spans="1:44" s="2" customFormat="1" ht="99.95" customHeight="1" x14ac:dyDescent="0.25">
      <c r="A441" s="3" t="s">
        <v>1169</v>
      </c>
      <c r="B441" s="3" t="s">
        <v>1170</v>
      </c>
      <c r="C441" s="3" t="s">
        <v>1171</v>
      </c>
      <c r="D441" s="3" t="s">
        <v>1150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9262.77</v>
      </c>
      <c r="AD441" s="1">
        <v>0</v>
      </c>
      <c r="AE441" s="1">
        <v>0</v>
      </c>
      <c r="AF441" s="1">
        <v>0</v>
      </c>
      <c r="AG441" s="1">
        <v>9262.77</v>
      </c>
      <c r="AH441" s="1">
        <v>0</v>
      </c>
      <c r="AI441" s="1">
        <v>0</v>
      </c>
      <c r="AJ441" s="1">
        <v>0</v>
      </c>
      <c r="AK441" s="1">
        <v>9262.77</v>
      </c>
      <c r="AL441" s="1">
        <v>0</v>
      </c>
      <c r="AM441" s="1">
        <v>0</v>
      </c>
      <c r="AN441" s="1">
        <v>0</v>
      </c>
      <c r="AO441" s="6">
        <f t="shared" si="25"/>
        <v>9262.77</v>
      </c>
      <c r="AP441" s="6">
        <f t="shared" si="26"/>
        <v>9262.77</v>
      </c>
      <c r="AQ441" s="6">
        <f t="shared" si="27"/>
        <v>9262.77</v>
      </c>
      <c r="AR441" s="6">
        <f t="shared" si="28"/>
        <v>0</v>
      </c>
    </row>
    <row r="442" spans="1:44" s="2" customFormat="1" ht="99.95" customHeight="1" x14ac:dyDescent="0.25">
      <c r="A442" s="3" t="s">
        <v>1172</v>
      </c>
      <c r="B442" s="3" t="s">
        <v>1173</v>
      </c>
      <c r="C442" s="3" t="s">
        <v>1174</v>
      </c>
      <c r="D442" s="3" t="s">
        <v>1175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2823.61</v>
      </c>
      <c r="AD442" s="1">
        <v>0</v>
      </c>
      <c r="AE442" s="1">
        <v>0</v>
      </c>
      <c r="AF442" s="1">
        <v>0</v>
      </c>
      <c r="AG442" s="1">
        <v>2823.61</v>
      </c>
      <c r="AH442" s="1">
        <v>0</v>
      </c>
      <c r="AI442" s="1">
        <v>0</v>
      </c>
      <c r="AJ442" s="1">
        <v>0</v>
      </c>
      <c r="AK442" s="1">
        <v>2823.61</v>
      </c>
      <c r="AL442" s="1">
        <v>0</v>
      </c>
      <c r="AM442" s="1">
        <v>0</v>
      </c>
      <c r="AN442" s="1">
        <v>0</v>
      </c>
      <c r="AO442" s="6">
        <f t="shared" si="25"/>
        <v>2823.61</v>
      </c>
      <c r="AP442" s="6">
        <f t="shared" si="26"/>
        <v>2823.61</v>
      </c>
      <c r="AQ442" s="6">
        <f t="shared" si="27"/>
        <v>2823.61</v>
      </c>
      <c r="AR442" s="6">
        <f t="shared" si="28"/>
        <v>0</v>
      </c>
    </row>
    <row r="443" spans="1:44" s="2" customFormat="1" ht="99.95" customHeight="1" x14ac:dyDescent="0.25">
      <c r="A443" s="3" t="s">
        <v>1176</v>
      </c>
      <c r="B443" s="3" t="s">
        <v>1177</v>
      </c>
      <c r="C443" s="3" t="s">
        <v>1178</v>
      </c>
      <c r="D443" s="3" t="s">
        <v>1179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1532.43</v>
      </c>
      <c r="AD443" s="1">
        <v>0</v>
      </c>
      <c r="AE443" s="1">
        <v>0</v>
      </c>
      <c r="AF443" s="1">
        <v>0</v>
      </c>
      <c r="AG443" s="1">
        <v>1532.43</v>
      </c>
      <c r="AH443" s="1">
        <v>1532.43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6">
        <f t="shared" si="25"/>
        <v>1532.43</v>
      </c>
      <c r="AP443" s="6">
        <f t="shared" si="26"/>
        <v>1532.43</v>
      </c>
      <c r="AQ443" s="6">
        <f t="shared" si="27"/>
        <v>1532.43</v>
      </c>
      <c r="AR443" s="6">
        <f t="shared" si="28"/>
        <v>0</v>
      </c>
    </row>
    <row r="444" spans="1:44" s="2" customFormat="1" ht="140.1" customHeight="1" x14ac:dyDescent="0.25">
      <c r="A444" s="3" t="s">
        <v>1180</v>
      </c>
      <c r="B444" s="3" t="s">
        <v>1181</v>
      </c>
      <c r="C444" s="3" t="s">
        <v>1182</v>
      </c>
      <c r="D444" s="3" t="s">
        <v>1183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1495.1</v>
      </c>
      <c r="AG444" s="1">
        <v>0</v>
      </c>
      <c r="AH444" s="1">
        <v>0</v>
      </c>
      <c r="AI444" s="1">
        <v>0</v>
      </c>
      <c r="AJ444" s="1">
        <v>1495.1</v>
      </c>
      <c r="AK444" s="1">
        <v>1495.1</v>
      </c>
      <c r="AL444" s="1">
        <v>0</v>
      </c>
      <c r="AM444" s="1">
        <v>0</v>
      </c>
      <c r="AN444" s="1">
        <v>0</v>
      </c>
      <c r="AO444" s="6">
        <f t="shared" si="25"/>
        <v>1495.1</v>
      </c>
      <c r="AP444" s="6">
        <f t="shared" si="26"/>
        <v>1495.1</v>
      </c>
      <c r="AQ444" s="6">
        <f t="shared" si="27"/>
        <v>1495.1</v>
      </c>
      <c r="AR444" s="6">
        <f t="shared" si="28"/>
        <v>0</v>
      </c>
    </row>
    <row r="445" spans="1:44" s="2" customFormat="1" ht="99.95" customHeight="1" x14ac:dyDescent="0.25">
      <c r="A445" s="3" t="s">
        <v>1184</v>
      </c>
      <c r="B445" s="3" t="s">
        <v>1185</v>
      </c>
      <c r="C445" s="3" t="s">
        <v>1186</v>
      </c>
      <c r="D445" s="3" t="s">
        <v>1187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7447.5</v>
      </c>
      <c r="AD445" s="1">
        <v>7447.5</v>
      </c>
      <c r="AE445" s="1">
        <v>0</v>
      </c>
      <c r="AF445" s="1">
        <v>0</v>
      </c>
      <c r="AG445" s="1">
        <v>0</v>
      </c>
      <c r="AH445" s="1">
        <v>7447.5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6">
        <f t="shared" si="25"/>
        <v>7447.5</v>
      </c>
      <c r="AP445" s="6">
        <f t="shared" si="26"/>
        <v>7447.5</v>
      </c>
      <c r="AQ445" s="6">
        <f t="shared" si="27"/>
        <v>7447.5</v>
      </c>
      <c r="AR445" s="6">
        <f t="shared" si="28"/>
        <v>0</v>
      </c>
    </row>
    <row r="446" spans="1:44" s="2" customFormat="1" ht="99.95" customHeight="1" x14ac:dyDescent="0.25">
      <c r="A446" s="3" t="s">
        <v>1188</v>
      </c>
      <c r="B446" s="3" t="s">
        <v>1189</v>
      </c>
      <c r="C446" s="3" t="s">
        <v>1190</v>
      </c>
      <c r="D446" s="3" t="s">
        <v>1191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1101.4100000000001</v>
      </c>
      <c r="AD446" s="1">
        <v>0</v>
      </c>
      <c r="AE446" s="1">
        <v>0</v>
      </c>
      <c r="AF446" s="1">
        <v>0</v>
      </c>
      <c r="AG446" s="1">
        <v>1101.4100000000001</v>
      </c>
      <c r="AH446" s="1">
        <v>0</v>
      </c>
      <c r="AI446" s="1">
        <v>0</v>
      </c>
      <c r="AJ446" s="1">
        <v>0</v>
      </c>
      <c r="AK446" s="1">
        <v>1101.4100000000001</v>
      </c>
      <c r="AL446" s="1">
        <v>0</v>
      </c>
      <c r="AM446" s="1">
        <v>0</v>
      </c>
      <c r="AN446" s="1">
        <v>-1101.4100000000001</v>
      </c>
      <c r="AO446" s="6">
        <f t="shared" si="25"/>
        <v>1101.4100000000001</v>
      </c>
      <c r="AP446" s="6">
        <f t="shared" si="26"/>
        <v>1101.4100000000001</v>
      </c>
      <c r="AQ446" s="6">
        <f t="shared" si="27"/>
        <v>0</v>
      </c>
      <c r="AR446" s="6">
        <f t="shared" si="28"/>
        <v>0</v>
      </c>
    </row>
    <row r="447" spans="1:44" s="2" customFormat="1" ht="99.95" customHeight="1" x14ac:dyDescent="0.25">
      <c r="A447" s="3" t="s">
        <v>1192</v>
      </c>
      <c r="B447" s="3" t="s">
        <v>1193</v>
      </c>
      <c r="C447" s="3" t="s">
        <v>1194</v>
      </c>
      <c r="D447" s="3" t="s">
        <v>1195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25027.17</v>
      </c>
      <c r="AG447" s="1">
        <v>25027.17</v>
      </c>
      <c r="AH447" s="1">
        <v>6125.94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6">
        <f t="shared" si="25"/>
        <v>25027.17</v>
      </c>
      <c r="AP447" s="6">
        <f t="shared" si="26"/>
        <v>25027.17</v>
      </c>
      <c r="AQ447" s="6">
        <f t="shared" si="27"/>
        <v>6125.94</v>
      </c>
      <c r="AR447" s="6">
        <f t="shared" si="28"/>
        <v>0</v>
      </c>
    </row>
    <row r="448" spans="1:44" s="2" customFormat="1" ht="99.95" customHeight="1" x14ac:dyDescent="0.25">
      <c r="A448" s="3" t="s">
        <v>1196</v>
      </c>
      <c r="B448" s="3" t="s">
        <v>1197</v>
      </c>
      <c r="C448" s="3" t="s">
        <v>1198</v>
      </c>
      <c r="D448" s="3" t="s">
        <v>1199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4039.44</v>
      </c>
      <c r="AJ448" s="1">
        <v>4039.44</v>
      </c>
      <c r="AK448" s="1">
        <v>356.72</v>
      </c>
      <c r="AL448" s="1">
        <v>0</v>
      </c>
      <c r="AM448" s="1">
        <v>0</v>
      </c>
      <c r="AN448" s="1">
        <v>0</v>
      </c>
      <c r="AO448" s="6">
        <f t="shared" si="25"/>
        <v>4039.44</v>
      </c>
      <c r="AP448" s="6">
        <f t="shared" si="26"/>
        <v>4039.44</v>
      </c>
      <c r="AQ448" s="6">
        <f t="shared" si="27"/>
        <v>356.72</v>
      </c>
      <c r="AR448" s="6">
        <f t="shared" si="28"/>
        <v>0</v>
      </c>
    </row>
    <row r="449" spans="1:44" s="2" customFormat="1" ht="99.95" customHeight="1" x14ac:dyDescent="0.25">
      <c r="A449" s="3" t="s">
        <v>1200</v>
      </c>
      <c r="B449" s="3" t="s">
        <v>1201</v>
      </c>
      <c r="C449" s="3" t="s">
        <v>1202</v>
      </c>
      <c r="D449" s="3" t="s">
        <v>1203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6175.6</v>
      </c>
      <c r="AD449" s="1">
        <v>0</v>
      </c>
      <c r="AE449" s="1">
        <v>0</v>
      </c>
      <c r="AF449" s="1">
        <v>0</v>
      </c>
      <c r="AG449" s="1">
        <v>6175.6</v>
      </c>
      <c r="AH449" s="1">
        <v>6175.6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6">
        <f t="shared" si="25"/>
        <v>6175.6</v>
      </c>
      <c r="AP449" s="6">
        <f t="shared" si="26"/>
        <v>6175.6</v>
      </c>
      <c r="AQ449" s="6">
        <f t="shared" si="27"/>
        <v>6175.6</v>
      </c>
      <c r="AR449" s="6">
        <f t="shared" si="28"/>
        <v>0</v>
      </c>
    </row>
    <row r="450" spans="1:44" s="2" customFormat="1" ht="99.95" customHeight="1" x14ac:dyDescent="0.25">
      <c r="A450" s="3" t="s">
        <v>1204</v>
      </c>
      <c r="B450" s="3" t="s">
        <v>1205</v>
      </c>
      <c r="C450" s="3" t="s">
        <v>1206</v>
      </c>
      <c r="D450" s="3" t="s">
        <v>1207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4799.51</v>
      </c>
      <c r="AM450" s="1">
        <v>4799.51</v>
      </c>
      <c r="AN450" s="1">
        <v>563.33000000000004</v>
      </c>
      <c r="AO450" s="6">
        <f t="shared" si="25"/>
        <v>4799.51</v>
      </c>
      <c r="AP450" s="6">
        <f t="shared" si="26"/>
        <v>4799.51</v>
      </c>
      <c r="AQ450" s="6">
        <f t="shared" si="27"/>
        <v>563.33000000000004</v>
      </c>
      <c r="AR450" s="6">
        <f t="shared" si="28"/>
        <v>0</v>
      </c>
    </row>
    <row r="451" spans="1:44" s="2" customFormat="1" ht="140.1" customHeight="1" x14ac:dyDescent="0.25">
      <c r="A451" s="3" t="s">
        <v>1208</v>
      </c>
      <c r="B451" s="3" t="s">
        <v>1209</v>
      </c>
      <c r="C451" s="3" t="s">
        <v>1210</v>
      </c>
      <c r="D451" s="3" t="s">
        <v>1211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13477.08</v>
      </c>
      <c r="AG451" s="1">
        <v>0</v>
      </c>
      <c r="AH451" s="1">
        <v>0</v>
      </c>
      <c r="AI451" s="1">
        <v>0</v>
      </c>
      <c r="AJ451" s="1">
        <v>13477.08</v>
      </c>
      <c r="AK451" s="1">
        <v>13477.08</v>
      </c>
      <c r="AL451" s="1">
        <v>0</v>
      </c>
      <c r="AM451" s="1">
        <v>0</v>
      </c>
      <c r="AN451" s="1">
        <v>0</v>
      </c>
      <c r="AO451" s="6">
        <f t="shared" si="25"/>
        <v>13477.08</v>
      </c>
      <c r="AP451" s="6">
        <f t="shared" si="26"/>
        <v>13477.08</v>
      </c>
      <c r="AQ451" s="6">
        <f t="shared" si="27"/>
        <v>13477.08</v>
      </c>
      <c r="AR451" s="6">
        <f t="shared" si="28"/>
        <v>0</v>
      </c>
    </row>
    <row r="452" spans="1:44" s="2" customFormat="1" ht="99.95" customHeight="1" x14ac:dyDescent="0.25">
      <c r="A452" s="3" t="s">
        <v>1212</v>
      </c>
      <c r="B452" s="3" t="s">
        <v>1213</v>
      </c>
      <c r="C452" s="3" t="s">
        <v>1214</v>
      </c>
      <c r="D452" s="3" t="s">
        <v>1215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5105.04</v>
      </c>
      <c r="AD452" s="1">
        <v>0</v>
      </c>
      <c r="AE452" s="1">
        <v>0</v>
      </c>
      <c r="AF452" s="1">
        <v>0</v>
      </c>
      <c r="AG452" s="1">
        <v>5105.04</v>
      </c>
      <c r="AH452" s="1">
        <v>647.35</v>
      </c>
      <c r="AI452" s="1">
        <v>0</v>
      </c>
      <c r="AJ452" s="1">
        <v>0</v>
      </c>
      <c r="AK452" s="1">
        <v>4457.6899999999996</v>
      </c>
      <c r="AL452" s="1">
        <v>0</v>
      </c>
      <c r="AM452" s="1">
        <v>0</v>
      </c>
      <c r="AN452" s="1">
        <v>0</v>
      </c>
      <c r="AO452" s="6">
        <f t="shared" ref="AO452:AO515" si="29">E452+H452+K452+N452+Q452+T452+W452+Z452+AC452+AF452+AI452+AL452</f>
        <v>5105.04</v>
      </c>
      <c r="AP452" s="6">
        <f t="shared" ref="AP452:AP515" si="30">F452+I452+L452+O452+R452+U452+X452+AA452+AD452+AG452+AJ452+AM452</f>
        <v>5105.04</v>
      </c>
      <c r="AQ452" s="6">
        <f t="shared" ref="AQ452:AQ515" si="31">G452+J452+M452+P452+S452+V452+Y452+AB452+AE452+AH452+AK452+AN452</f>
        <v>5105.04</v>
      </c>
      <c r="AR452" s="6">
        <f t="shared" ref="AR452:AR515" si="32">AO452-AP452</f>
        <v>0</v>
      </c>
    </row>
    <row r="453" spans="1:44" s="2" customFormat="1" ht="99.95" customHeight="1" x14ac:dyDescent="0.25">
      <c r="A453" s="3" t="s">
        <v>1216</v>
      </c>
      <c r="B453" s="3" t="s">
        <v>1217</v>
      </c>
      <c r="C453" s="3" t="s">
        <v>1218</v>
      </c>
      <c r="D453" s="3" t="s">
        <v>1219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6919.33</v>
      </c>
      <c r="AD453" s="1">
        <v>0</v>
      </c>
      <c r="AE453" s="1">
        <v>0</v>
      </c>
      <c r="AF453" s="1">
        <v>0</v>
      </c>
      <c r="AG453" s="1">
        <v>6919.33</v>
      </c>
      <c r="AH453" s="1">
        <v>1146.28</v>
      </c>
      <c r="AI453" s="1">
        <v>0</v>
      </c>
      <c r="AJ453" s="1">
        <v>0</v>
      </c>
      <c r="AK453" s="1">
        <v>5773.05</v>
      </c>
      <c r="AL453" s="1">
        <v>0</v>
      </c>
      <c r="AM453" s="1">
        <v>0</v>
      </c>
      <c r="AN453" s="1">
        <v>0</v>
      </c>
      <c r="AO453" s="6">
        <f t="shared" si="29"/>
        <v>6919.33</v>
      </c>
      <c r="AP453" s="6">
        <f t="shared" si="30"/>
        <v>6919.33</v>
      </c>
      <c r="AQ453" s="6">
        <f t="shared" si="31"/>
        <v>6919.33</v>
      </c>
      <c r="AR453" s="6">
        <f t="shared" si="32"/>
        <v>0</v>
      </c>
    </row>
    <row r="454" spans="1:44" s="2" customFormat="1" ht="99.95" customHeight="1" x14ac:dyDescent="0.25">
      <c r="A454" s="3" t="s">
        <v>1220</v>
      </c>
      <c r="B454" s="3" t="s">
        <v>1221</v>
      </c>
      <c r="C454" s="3" t="s">
        <v>1222</v>
      </c>
      <c r="D454" s="3" t="s">
        <v>1223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588.85</v>
      </c>
      <c r="AD454" s="1">
        <v>0</v>
      </c>
      <c r="AE454" s="1">
        <v>0</v>
      </c>
      <c r="AF454" s="1">
        <v>0</v>
      </c>
      <c r="AG454" s="1">
        <v>588.85</v>
      </c>
      <c r="AH454" s="1">
        <v>588.85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6">
        <f t="shared" si="29"/>
        <v>588.85</v>
      </c>
      <c r="AP454" s="6">
        <f t="shared" si="30"/>
        <v>588.85</v>
      </c>
      <c r="AQ454" s="6">
        <f t="shared" si="31"/>
        <v>588.85</v>
      </c>
      <c r="AR454" s="6">
        <f t="shared" si="32"/>
        <v>0</v>
      </c>
    </row>
    <row r="455" spans="1:44" s="2" customFormat="1" ht="99.95" customHeight="1" x14ac:dyDescent="0.25">
      <c r="A455" s="3" t="s">
        <v>1224</v>
      </c>
      <c r="B455" s="3" t="s">
        <v>1225</v>
      </c>
      <c r="C455" s="3" t="s">
        <v>1226</v>
      </c>
      <c r="D455" s="3" t="s">
        <v>1227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33907.61</v>
      </c>
      <c r="AD455" s="1">
        <v>0</v>
      </c>
      <c r="AE455" s="1">
        <v>0</v>
      </c>
      <c r="AF455" s="1">
        <v>0</v>
      </c>
      <c r="AG455" s="1">
        <v>33907.61</v>
      </c>
      <c r="AH455" s="1">
        <v>33907.61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6">
        <f t="shared" si="29"/>
        <v>33907.61</v>
      </c>
      <c r="AP455" s="6">
        <f t="shared" si="30"/>
        <v>33907.61</v>
      </c>
      <c r="AQ455" s="6">
        <f t="shared" si="31"/>
        <v>33907.61</v>
      </c>
      <c r="AR455" s="6">
        <f t="shared" si="32"/>
        <v>0</v>
      </c>
    </row>
    <row r="456" spans="1:44" s="2" customFormat="1" ht="99.95" customHeight="1" x14ac:dyDescent="0.25">
      <c r="A456" s="3" t="s">
        <v>1228</v>
      </c>
      <c r="B456" s="3" t="s">
        <v>1229</v>
      </c>
      <c r="C456" s="3" t="s">
        <v>1230</v>
      </c>
      <c r="D456" s="3" t="s">
        <v>1215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28744.33</v>
      </c>
      <c r="AD456" s="1">
        <v>0</v>
      </c>
      <c r="AE456" s="1">
        <v>0</v>
      </c>
      <c r="AF456" s="1">
        <v>0</v>
      </c>
      <c r="AG456" s="1">
        <v>28744.33</v>
      </c>
      <c r="AH456" s="1">
        <v>7148.16</v>
      </c>
      <c r="AI456" s="1">
        <v>0</v>
      </c>
      <c r="AJ456" s="1">
        <v>0</v>
      </c>
      <c r="AK456" s="1">
        <v>21596.17</v>
      </c>
      <c r="AL456" s="1">
        <v>0</v>
      </c>
      <c r="AM456" s="1">
        <v>0</v>
      </c>
      <c r="AN456" s="1">
        <v>0</v>
      </c>
      <c r="AO456" s="6">
        <f t="shared" si="29"/>
        <v>28744.33</v>
      </c>
      <c r="AP456" s="6">
        <f t="shared" si="30"/>
        <v>28744.33</v>
      </c>
      <c r="AQ456" s="6">
        <f t="shared" si="31"/>
        <v>28744.329999999998</v>
      </c>
      <c r="AR456" s="6">
        <f t="shared" si="32"/>
        <v>0</v>
      </c>
    </row>
    <row r="457" spans="1:44" s="2" customFormat="1" ht="99.95" customHeight="1" x14ac:dyDescent="0.25">
      <c r="A457" s="3" t="s">
        <v>1231</v>
      </c>
      <c r="B457" s="3" t="s">
        <v>1232</v>
      </c>
      <c r="C457" s="3" t="s">
        <v>1233</v>
      </c>
      <c r="D457" s="3" t="s">
        <v>1215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46104.37</v>
      </c>
      <c r="AD457" s="1">
        <v>0</v>
      </c>
      <c r="AE457" s="1">
        <v>0</v>
      </c>
      <c r="AF457" s="1">
        <v>0</v>
      </c>
      <c r="AG457" s="1">
        <v>46104.37</v>
      </c>
      <c r="AH457" s="1">
        <v>46104.37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6">
        <f t="shared" si="29"/>
        <v>46104.37</v>
      </c>
      <c r="AP457" s="6">
        <f t="shared" si="30"/>
        <v>46104.37</v>
      </c>
      <c r="AQ457" s="6">
        <f t="shared" si="31"/>
        <v>46104.37</v>
      </c>
      <c r="AR457" s="6">
        <f t="shared" si="32"/>
        <v>0</v>
      </c>
    </row>
    <row r="458" spans="1:44" s="2" customFormat="1" ht="99.95" customHeight="1" x14ac:dyDescent="0.25">
      <c r="A458" s="3" t="s">
        <v>1234</v>
      </c>
      <c r="B458" s="3" t="s">
        <v>1235</v>
      </c>
      <c r="C458" s="3" t="s">
        <v>1236</v>
      </c>
      <c r="D458" s="3" t="s">
        <v>1203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56548.76</v>
      </c>
      <c r="AD458" s="1">
        <v>0</v>
      </c>
      <c r="AE458" s="1">
        <v>0</v>
      </c>
      <c r="AF458" s="1">
        <v>0</v>
      </c>
      <c r="AG458" s="1">
        <v>56548.76</v>
      </c>
      <c r="AH458" s="1">
        <v>14794.38</v>
      </c>
      <c r="AI458" s="1">
        <v>0</v>
      </c>
      <c r="AJ458" s="1">
        <v>0</v>
      </c>
      <c r="AK458" s="1">
        <v>41754.379999999997</v>
      </c>
      <c r="AL458" s="1">
        <v>0</v>
      </c>
      <c r="AM458" s="1">
        <v>0</v>
      </c>
      <c r="AN458" s="1">
        <v>0</v>
      </c>
      <c r="AO458" s="6">
        <f t="shared" si="29"/>
        <v>56548.76</v>
      </c>
      <c r="AP458" s="6">
        <f t="shared" si="30"/>
        <v>56548.76</v>
      </c>
      <c r="AQ458" s="6">
        <f t="shared" si="31"/>
        <v>56548.759999999995</v>
      </c>
      <c r="AR458" s="6">
        <f t="shared" si="32"/>
        <v>0</v>
      </c>
    </row>
    <row r="459" spans="1:44" s="2" customFormat="1" ht="99.95" customHeight="1" x14ac:dyDescent="0.25">
      <c r="A459" s="3" t="s">
        <v>1237</v>
      </c>
      <c r="B459" s="3" t="s">
        <v>1238</v>
      </c>
      <c r="C459" s="3" t="s">
        <v>1239</v>
      </c>
      <c r="D459" s="3" t="s">
        <v>1240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11994.49</v>
      </c>
      <c r="AD459" s="1">
        <v>0</v>
      </c>
      <c r="AE459" s="1">
        <v>0</v>
      </c>
      <c r="AF459" s="1">
        <v>0</v>
      </c>
      <c r="AG459" s="1">
        <v>11994.49</v>
      </c>
      <c r="AH459" s="1">
        <v>11994.49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6">
        <f t="shared" si="29"/>
        <v>11994.49</v>
      </c>
      <c r="AP459" s="6">
        <f t="shared" si="30"/>
        <v>11994.49</v>
      </c>
      <c r="AQ459" s="6">
        <f t="shared" si="31"/>
        <v>11994.49</v>
      </c>
      <c r="AR459" s="6">
        <f t="shared" si="32"/>
        <v>0</v>
      </c>
    </row>
    <row r="460" spans="1:44" s="2" customFormat="1" ht="140.1" customHeight="1" x14ac:dyDescent="0.25">
      <c r="A460" s="3" t="s">
        <v>1241</v>
      </c>
      <c r="B460" s="3" t="s">
        <v>1242</v>
      </c>
      <c r="C460" s="3" t="s">
        <v>1243</v>
      </c>
      <c r="D460" s="3" t="s">
        <v>1244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12828.48</v>
      </c>
      <c r="AG460" s="1">
        <v>12828.48</v>
      </c>
      <c r="AH460" s="1">
        <v>2771.3</v>
      </c>
      <c r="AI460" s="1">
        <v>0</v>
      </c>
      <c r="AJ460" s="1">
        <v>0</v>
      </c>
      <c r="AK460" s="1">
        <v>10057.18</v>
      </c>
      <c r="AL460" s="1">
        <v>0</v>
      </c>
      <c r="AM460" s="1">
        <v>0</v>
      </c>
      <c r="AN460" s="1">
        <v>0</v>
      </c>
      <c r="AO460" s="6">
        <f t="shared" si="29"/>
        <v>12828.48</v>
      </c>
      <c r="AP460" s="6">
        <f t="shared" si="30"/>
        <v>12828.48</v>
      </c>
      <c r="AQ460" s="6">
        <f t="shared" si="31"/>
        <v>12828.48</v>
      </c>
      <c r="AR460" s="6">
        <f t="shared" si="32"/>
        <v>0</v>
      </c>
    </row>
    <row r="461" spans="1:44" s="2" customFormat="1" ht="99.95" customHeight="1" x14ac:dyDescent="0.25">
      <c r="A461" s="3" t="s">
        <v>1245</v>
      </c>
      <c r="B461" s="3" t="s">
        <v>1246</v>
      </c>
      <c r="C461" s="3" t="s">
        <v>1247</v>
      </c>
      <c r="D461" s="3" t="s">
        <v>1248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22.65</v>
      </c>
      <c r="AD461" s="1">
        <v>22.65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6">
        <f t="shared" si="29"/>
        <v>22.65</v>
      </c>
      <c r="AP461" s="6">
        <f t="shared" si="30"/>
        <v>22.65</v>
      </c>
      <c r="AQ461" s="6">
        <f t="shared" si="31"/>
        <v>0</v>
      </c>
      <c r="AR461" s="6">
        <f t="shared" si="32"/>
        <v>0</v>
      </c>
    </row>
    <row r="462" spans="1:44" s="2" customFormat="1" ht="99.95" customHeight="1" x14ac:dyDescent="0.25">
      <c r="A462" s="3" t="s">
        <v>1249</v>
      </c>
      <c r="B462" s="3" t="s">
        <v>1250</v>
      </c>
      <c r="C462" s="3" t="s">
        <v>1251</v>
      </c>
      <c r="D462" s="3" t="s">
        <v>1252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559</v>
      </c>
      <c r="AD462" s="1">
        <v>0</v>
      </c>
      <c r="AE462" s="1">
        <v>0</v>
      </c>
      <c r="AF462" s="1">
        <v>0</v>
      </c>
      <c r="AG462" s="1">
        <v>559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6">
        <f t="shared" si="29"/>
        <v>559</v>
      </c>
      <c r="AP462" s="6">
        <f t="shared" si="30"/>
        <v>559</v>
      </c>
      <c r="AQ462" s="6">
        <f t="shared" si="31"/>
        <v>0</v>
      </c>
      <c r="AR462" s="6">
        <f t="shared" si="32"/>
        <v>0</v>
      </c>
    </row>
    <row r="463" spans="1:44" s="2" customFormat="1" ht="99.95" customHeight="1" x14ac:dyDescent="0.25">
      <c r="A463" s="3" t="s">
        <v>1253</v>
      </c>
      <c r="B463" s="3" t="s">
        <v>1254</v>
      </c>
      <c r="C463" s="3" t="s">
        <v>1255</v>
      </c>
      <c r="D463" s="3" t="s">
        <v>1256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438.79</v>
      </c>
      <c r="AD463" s="1">
        <v>438.79</v>
      </c>
      <c r="AE463" s="1">
        <v>0</v>
      </c>
      <c r="AF463" s="1">
        <v>0</v>
      </c>
      <c r="AG463" s="1">
        <v>0</v>
      </c>
      <c r="AH463" s="1">
        <v>438.79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6">
        <f t="shared" si="29"/>
        <v>438.79</v>
      </c>
      <c r="AP463" s="6">
        <f t="shared" si="30"/>
        <v>438.79</v>
      </c>
      <c r="AQ463" s="6">
        <f t="shared" si="31"/>
        <v>438.79</v>
      </c>
      <c r="AR463" s="6">
        <f t="shared" si="32"/>
        <v>0</v>
      </c>
    </row>
    <row r="464" spans="1:44" s="2" customFormat="1" ht="140.1" customHeight="1" x14ac:dyDescent="0.25">
      <c r="A464" s="3" t="s">
        <v>1257</v>
      </c>
      <c r="B464" s="3" t="s">
        <v>1258</v>
      </c>
      <c r="C464" s="3" t="s">
        <v>1259</v>
      </c>
      <c r="D464" s="3" t="s">
        <v>1260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52420.02</v>
      </c>
      <c r="AG464" s="1">
        <v>0</v>
      </c>
      <c r="AH464" s="1">
        <v>0</v>
      </c>
      <c r="AI464" s="1">
        <v>0</v>
      </c>
      <c r="AJ464" s="1">
        <v>52420.02</v>
      </c>
      <c r="AK464" s="1">
        <v>52420.02</v>
      </c>
      <c r="AL464" s="1">
        <v>0</v>
      </c>
      <c r="AM464" s="1">
        <v>0</v>
      </c>
      <c r="AN464" s="1">
        <v>0</v>
      </c>
      <c r="AO464" s="6">
        <f t="shared" si="29"/>
        <v>52420.02</v>
      </c>
      <c r="AP464" s="6">
        <f t="shared" si="30"/>
        <v>52420.02</v>
      </c>
      <c r="AQ464" s="6">
        <f t="shared" si="31"/>
        <v>52420.02</v>
      </c>
      <c r="AR464" s="6">
        <f t="shared" si="32"/>
        <v>0</v>
      </c>
    </row>
    <row r="465" spans="1:44" s="2" customFormat="1" ht="99.95" customHeight="1" x14ac:dyDescent="0.25">
      <c r="A465" s="3" t="s">
        <v>1261</v>
      </c>
      <c r="B465" s="3" t="s">
        <v>1262</v>
      </c>
      <c r="C465" s="3" t="s">
        <v>1263</v>
      </c>
      <c r="D465" s="3" t="s">
        <v>1215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7475.03</v>
      </c>
      <c r="AD465" s="1">
        <v>0</v>
      </c>
      <c r="AE465" s="1">
        <v>0</v>
      </c>
      <c r="AF465" s="1">
        <v>0</v>
      </c>
      <c r="AG465" s="1">
        <v>7475.03</v>
      </c>
      <c r="AH465" s="1">
        <v>7475.03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6">
        <f t="shared" si="29"/>
        <v>7475.03</v>
      </c>
      <c r="AP465" s="6">
        <f t="shared" si="30"/>
        <v>7475.03</v>
      </c>
      <c r="AQ465" s="6">
        <f t="shared" si="31"/>
        <v>7475.03</v>
      </c>
      <c r="AR465" s="6">
        <f t="shared" si="32"/>
        <v>0</v>
      </c>
    </row>
    <row r="466" spans="1:44" s="2" customFormat="1" ht="99.95" customHeight="1" x14ac:dyDescent="0.25">
      <c r="A466" s="3" t="s">
        <v>1264</v>
      </c>
      <c r="B466" s="3" t="s">
        <v>1265</v>
      </c>
      <c r="C466" s="3" t="s">
        <v>1266</v>
      </c>
      <c r="D466" s="3" t="s">
        <v>1267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2618.7399999999998</v>
      </c>
      <c r="AD466" s="1">
        <v>0</v>
      </c>
      <c r="AE466" s="1">
        <v>0</v>
      </c>
      <c r="AF466" s="1">
        <v>0</v>
      </c>
      <c r="AG466" s="1">
        <v>2618.7399999999998</v>
      </c>
      <c r="AH466" s="1">
        <v>2618.7399999999998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6">
        <f t="shared" si="29"/>
        <v>2618.7399999999998</v>
      </c>
      <c r="AP466" s="6">
        <f t="shared" si="30"/>
        <v>2618.7399999999998</v>
      </c>
      <c r="AQ466" s="6">
        <f t="shared" si="31"/>
        <v>2618.7399999999998</v>
      </c>
      <c r="AR466" s="6">
        <f t="shared" si="32"/>
        <v>0</v>
      </c>
    </row>
    <row r="467" spans="1:44" s="2" customFormat="1" ht="99.95" customHeight="1" x14ac:dyDescent="0.25">
      <c r="A467" s="3" t="s">
        <v>1268</v>
      </c>
      <c r="B467" s="3" t="s">
        <v>1269</v>
      </c>
      <c r="C467" s="3" t="s">
        <v>1270</v>
      </c>
      <c r="D467" s="3" t="s">
        <v>1271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1015</v>
      </c>
      <c r="AD467" s="1">
        <v>0</v>
      </c>
      <c r="AE467" s="1">
        <v>0</v>
      </c>
      <c r="AF467" s="1">
        <v>0</v>
      </c>
      <c r="AG467" s="1">
        <v>1015</v>
      </c>
      <c r="AH467" s="1">
        <v>0</v>
      </c>
      <c r="AI467" s="1">
        <v>0</v>
      </c>
      <c r="AJ467" s="1">
        <v>0</v>
      </c>
      <c r="AK467" s="1">
        <v>1015</v>
      </c>
      <c r="AL467" s="1">
        <v>0</v>
      </c>
      <c r="AM467" s="1">
        <v>0</v>
      </c>
      <c r="AN467" s="1">
        <v>0</v>
      </c>
      <c r="AO467" s="6">
        <f t="shared" si="29"/>
        <v>1015</v>
      </c>
      <c r="AP467" s="6">
        <f t="shared" si="30"/>
        <v>1015</v>
      </c>
      <c r="AQ467" s="6">
        <f t="shared" si="31"/>
        <v>1015</v>
      </c>
      <c r="AR467" s="6">
        <f t="shared" si="32"/>
        <v>0</v>
      </c>
    </row>
    <row r="468" spans="1:44" s="2" customFormat="1" ht="99.95" customHeight="1" x14ac:dyDescent="0.25">
      <c r="A468" s="3" t="s">
        <v>1272</v>
      </c>
      <c r="B468" s="3" t="s">
        <v>1273</v>
      </c>
      <c r="C468" s="3" t="s">
        <v>1274</v>
      </c>
      <c r="D468" s="3" t="s">
        <v>1275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3525.97</v>
      </c>
      <c r="AG468" s="1">
        <v>3525.97</v>
      </c>
      <c r="AH468" s="1">
        <v>241.19</v>
      </c>
      <c r="AI468" s="1">
        <v>0</v>
      </c>
      <c r="AJ468" s="1">
        <v>0</v>
      </c>
      <c r="AK468" s="1">
        <v>3284.78</v>
      </c>
      <c r="AL468" s="1">
        <v>0</v>
      </c>
      <c r="AM468" s="1">
        <v>0</v>
      </c>
      <c r="AN468" s="1">
        <v>0</v>
      </c>
      <c r="AO468" s="6">
        <f t="shared" si="29"/>
        <v>3525.97</v>
      </c>
      <c r="AP468" s="6">
        <f t="shared" si="30"/>
        <v>3525.97</v>
      </c>
      <c r="AQ468" s="6">
        <f t="shared" si="31"/>
        <v>3525.9700000000003</v>
      </c>
      <c r="AR468" s="6">
        <f t="shared" si="32"/>
        <v>0</v>
      </c>
    </row>
    <row r="469" spans="1:44" s="2" customFormat="1" ht="99.95" customHeight="1" x14ac:dyDescent="0.25">
      <c r="A469" s="3" t="s">
        <v>1276</v>
      </c>
      <c r="B469" s="3" t="s">
        <v>1277</v>
      </c>
      <c r="C469" s="3" t="s">
        <v>1278</v>
      </c>
      <c r="D469" s="3" t="s">
        <v>1279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8274.02</v>
      </c>
      <c r="AG469" s="1">
        <v>0</v>
      </c>
      <c r="AH469" s="1">
        <v>0</v>
      </c>
      <c r="AI469" s="1">
        <v>0</v>
      </c>
      <c r="AJ469" s="1">
        <v>8274.02</v>
      </c>
      <c r="AK469" s="1">
        <v>1518.82</v>
      </c>
      <c r="AL469" s="1">
        <v>0</v>
      </c>
      <c r="AM469" s="1">
        <v>0</v>
      </c>
      <c r="AN469" s="1">
        <v>0</v>
      </c>
      <c r="AO469" s="6">
        <f t="shared" si="29"/>
        <v>8274.02</v>
      </c>
      <c r="AP469" s="6">
        <f t="shared" si="30"/>
        <v>8274.02</v>
      </c>
      <c r="AQ469" s="6">
        <f t="shared" si="31"/>
        <v>1518.82</v>
      </c>
      <c r="AR469" s="6">
        <f t="shared" si="32"/>
        <v>0</v>
      </c>
    </row>
    <row r="470" spans="1:44" s="2" customFormat="1" ht="99.95" customHeight="1" x14ac:dyDescent="0.25">
      <c r="A470" s="3" t="s">
        <v>1280</v>
      </c>
      <c r="B470" s="3" t="s">
        <v>1281</v>
      </c>
      <c r="C470" s="3" t="s">
        <v>1282</v>
      </c>
      <c r="D470" s="3" t="s">
        <v>1283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17965.900000000001</v>
      </c>
      <c r="AG470" s="1">
        <v>0</v>
      </c>
      <c r="AH470" s="1">
        <v>0</v>
      </c>
      <c r="AI470" s="1">
        <v>0</v>
      </c>
      <c r="AJ470" s="1">
        <v>17965.900000000001</v>
      </c>
      <c r="AK470" s="1">
        <v>17965.900000000001</v>
      </c>
      <c r="AL470" s="1">
        <v>0</v>
      </c>
      <c r="AM470" s="1">
        <v>0</v>
      </c>
      <c r="AN470" s="1">
        <v>0</v>
      </c>
      <c r="AO470" s="6">
        <f t="shared" si="29"/>
        <v>17965.900000000001</v>
      </c>
      <c r="AP470" s="6">
        <f t="shared" si="30"/>
        <v>17965.900000000001</v>
      </c>
      <c r="AQ470" s="6">
        <f t="shared" si="31"/>
        <v>17965.900000000001</v>
      </c>
      <c r="AR470" s="6">
        <f t="shared" si="32"/>
        <v>0</v>
      </c>
    </row>
    <row r="471" spans="1:44" s="2" customFormat="1" ht="140.1" customHeight="1" x14ac:dyDescent="0.25">
      <c r="A471" s="3" t="s">
        <v>1284</v>
      </c>
      <c r="B471" s="3" t="s">
        <v>1285</v>
      </c>
      <c r="C471" s="3" t="s">
        <v>1286</v>
      </c>
      <c r="D471" s="3" t="s">
        <v>1287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3076.89</v>
      </c>
      <c r="AG471" s="1">
        <v>0</v>
      </c>
      <c r="AH471" s="1">
        <v>0</v>
      </c>
      <c r="AI471" s="1">
        <v>0</v>
      </c>
      <c r="AJ471" s="1">
        <v>3076.89</v>
      </c>
      <c r="AK471" s="1">
        <v>3076.89</v>
      </c>
      <c r="AL471" s="1">
        <v>0</v>
      </c>
      <c r="AM471" s="1">
        <v>0</v>
      </c>
      <c r="AN471" s="1">
        <v>0</v>
      </c>
      <c r="AO471" s="6">
        <f t="shared" si="29"/>
        <v>3076.89</v>
      </c>
      <c r="AP471" s="6">
        <f t="shared" si="30"/>
        <v>3076.89</v>
      </c>
      <c r="AQ471" s="6">
        <f t="shared" si="31"/>
        <v>3076.89</v>
      </c>
      <c r="AR471" s="6">
        <f t="shared" si="32"/>
        <v>0</v>
      </c>
    </row>
    <row r="472" spans="1:44" s="2" customFormat="1" ht="99.95" customHeight="1" x14ac:dyDescent="0.25">
      <c r="A472" s="3" t="s">
        <v>1288</v>
      </c>
      <c r="B472" s="3" t="s">
        <v>1289</v>
      </c>
      <c r="C472" s="3" t="s">
        <v>1290</v>
      </c>
      <c r="D472" s="3" t="s">
        <v>1291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7442.6</v>
      </c>
      <c r="AJ472" s="1">
        <v>7442.6</v>
      </c>
      <c r="AK472" s="1">
        <v>1290.18</v>
      </c>
      <c r="AL472" s="1">
        <v>0</v>
      </c>
      <c r="AM472" s="1">
        <v>0</v>
      </c>
      <c r="AN472" s="1">
        <v>0</v>
      </c>
      <c r="AO472" s="6">
        <f t="shared" si="29"/>
        <v>7442.6</v>
      </c>
      <c r="AP472" s="6">
        <f t="shared" si="30"/>
        <v>7442.6</v>
      </c>
      <c r="AQ472" s="6">
        <f t="shared" si="31"/>
        <v>1290.18</v>
      </c>
      <c r="AR472" s="6">
        <f t="shared" si="32"/>
        <v>0</v>
      </c>
    </row>
    <row r="473" spans="1:44" s="2" customFormat="1" ht="99.95" customHeight="1" x14ac:dyDescent="0.25">
      <c r="A473" s="3" t="s">
        <v>1292</v>
      </c>
      <c r="B473" s="3" t="s">
        <v>1293</v>
      </c>
      <c r="C473" s="3" t="s">
        <v>1294</v>
      </c>
      <c r="D473" s="3" t="s">
        <v>1295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10799.52</v>
      </c>
      <c r="AJ473" s="1">
        <v>0</v>
      </c>
      <c r="AK473" s="1">
        <v>0</v>
      </c>
      <c r="AL473" s="1">
        <v>0</v>
      </c>
      <c r="AM473" s="1">
        <v>10799.52</v>
      </c>
      <c r="AN473" s="1">
        <v>2213.33</v>
      </c>
      <c r="AO473" s="6">
        <f t="shared" si="29"/>
        <v>10799.52</v>
      </c>
      <c r="AP473" s="6">
        <f t="shared" si="30"/>
        <v>10799.52</v>
      </c>
      <c r="AQ473" s="6">
        <f t="shared" si="31"/>
        <v>2213.33</v>
      </c>
      <c r="AR473" s="6">
        <f t="shared" si="32"/>
        <v>0</v>
      </c>
    </row>
    <row r="474" spans="1:44" s="2" customFormat="1" ht="99.95" customHeight="1" x14ac:dyDescent="0.25">
      <c r="A474" s="3" t="s">
        <v>1296</v>
      </c>
      <c r="B474" s="3" t="s">
        <v>1297</v>
      </c>
      <c r="C474" s="3" t="s">
        <v>1298</v>
      </c>
      <c r="D474" s="3" t="s">
        <v>1299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107.25</v>
      </c>
      <c r="AD474" s="1">
        <v>0</v>
      </c>
      <c r="AE474" s="1">
        <v>0</v>
      </c>
      <c r="AF474" s="1">
        <v>0</v>
      </c>
      <c r="AG474" s="1">
        <v>107.25</v>
      </c>
      <c r="AH474" s="1">
        <v>0</v>
      </c>
      <c r="AI474" s="1">
        <v>0</v>
      </c>
      <c r="AJ474" s="1">
        <v>0</v>
      </c>
      <c r="AK474" s="1">
        <v>107.25</v>
      </c>
      <c r="AL474" s="1">
        <v>0</v>
      </c>
      <c r="AM474" s="1">
        <v>0</v>
      </c>
      <c r="AN474" s="1">
        <v>0</v>
      </c>
      <c r="AO474" s="6">
        <f t="shared" si="29"/>
        <v>107.25</v>
      </c>
      <c r="AP474" s="6">
        <f t="shared" si="30"/>
        <v>107.25</v>
      </c>
      <c r="AQ474" s="6">
        <f t="shared" si="31"/>
        <v>107.25</v>
      </c>
      <c r="AR474" s="6">
        <f t="shared" si="32"/>
        <v>0</v>
      </c>
    </row>
    <row r="475" spans="1:44" s="2" customFormat="1" ht="99.95" customHeight="1" x14ac:dyDescent="0.25">
      <c r="A475" s="3" t="s">
        <v>1300</v>
      </c>
      <c r="B475" s="3" t="s">
        <v>1301</v>
      </c>
      <c r="C475" s="3" t="s">
        <v>1302</v>
      </c>
      <c r="D475" s="3" t="s">
        <v>1303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572</v>
      </c>
      <c r="AD475" s="1">
        <v>0</v>
      </c>
      <c r="AE475" s="1">
        <v>0</v>
      </c>
      <c r="AF475" s="1">
        <v>0</v>
      </c>
      <c r="AG475" s="1">
        <v>572</v>
      </c>
      <c r="AH475" s="1">
        <v>0</v>
      </c>
      <c r="AI475" s="1">
        <v>0</v>
      </c>
      <c r="AJ475" s="1">
        <v>0</v>
      </c>
      <c r="AK475" s="1">
        <v>572</v>
      </c>
      <c r="AL475" s="1">
        <v>0</v>
      </c>
      <c r="AM475" s="1">
        <v>0</v>
      </c>
      <c r="AN475" s="1">
        <v>0</v>
      </c>
      <c r="AO475" s="6">
        <f t="shared" si="29"/>
        <v>572</v>
      </c>
      <c r="AP475" s="6">
        <f t="shared" si="30"/>
        <v>572</v>
      </c>
      <c r="AQ475" s="6">
        <f t="shared" si="31"/>
        <v>572</v>
      </c>
      <c r="AR475" s="6">
        <f t="shared" si="32"/>
        <v>0</v>
      </c>
    </row>
    <row r="476" spans="1:44" s="2" customFormat="1" ht="140.1" customHeight="1" x14ac:dyDescent="0.25">
      <c r="A476" s="3" t="s">
        <v>1304</v>
      </c>
      <c r="B476" s="3" t="s">
        <v>1305</v>
      </c>
      <c r="C476" s="3" t="s">
        <v>1306</v>
      </c>
      <c r="D476" s="3" t="s">
        <v>1307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1925</v>
      </c>
      <c r="AG476" s="1">
        <v>0</v>
      </c>
      <c r="AH476" s="1">
        <v>0</v>
      </c>
      <c r="AI476" s="1">
        <v>0</v>
      </c>
      <c r="AJ476" s="1">
        <v>1925</v>
      </c>
      <c r="AK476" s="1">
        <v>1925</v>
      </c>
      <c r="AL476" s="1">
        <v>0</v>
      </c>
      <c r="AM476" s="1">
        <v>0</v>
      </c>
      <c r="AN476" s="1">
        <v>0</v>
      </c>
      <c r="AO476" s="6">
        <f t="shared" si="29"/>
        <v>1925</v>
      </c>
      <c r="AP476" s="6">
        <f t="shared" si="30"/>
        <v>1925</v>
      </c>
      <c r="AQ476" s="6">
        <f t="shared" si="31"/>
        <v>1925</v>
      </c>
      <c r="AR476" s="6">
        <f t="shared" si="32"/>
        <v>0</v>
      </c>
    </row>
    <row r="477" spans="1:44" s="2" customFormat="1" ht="99.95" customHeight="1" x14ac:dyDescent="0.25">
      <c r="A477" s="3" t="s">
        <v>1308</v>
      </c>
      <c r="B477" s="3" t="s">
        <v>1309</v>
      </c>
      <c r="C477" s="3" t="s">
        <v>1310</v>
      </c>
      <c r="D477" s="3" t="s">
        <v>1311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4356</v>
      </c>
      <c r="AD477" s="1">
        <v>0</v>
      </c>
      <c r="AE477" s="1">
        <v>0</v>
      </c>
      <c r="AF477" s="1">
        <v>0</v>
      </c>
      <c r="AG477" s="1">
        <v>4356</v>
      </c>
      <c r="AH477" s="1">
        <v>441.37</v>
      </c>
      <c r="AI477" s="1">
        <v>0</v>
      </c>
      <c r="AJ477" s="1">
        <v>0</v>
      </c>
      <c r="AK477" s="1">
        <v>3914.63</v>
      </c>
      <c r="AL477" s="1">
        <v>0</v>
      </c>
      <c r="AM477" s="1">
        <v>0</v>
      </c>
      <c r="AN477" s="1">
        <v>0</v>
      </c>
      <c r="AO477" s="6">
        <f t="shared" si="29"/>
        <v>4356</v>
      </c>
      <c r="AP477" s="6">
        <f t="shared" si="30"/>
        <v>4356</v>
      </c>
      <c r="AQ477" s="6">
        <f t="shared" si="31"/>
        <v>4356</v>
      </c>
      <c r="AR477" s="6">
        <f t="shared" si="32"/>
        <v>0</v>
      </c>
    </row>
    <row r="478" spans="1:44" s="2" customFormat="1" ht="99.95" customHeight="1" x14ac:dyDescent="0.25">
      <c r="A478" s="3" t="s">
        <v>1312</v>
      </c>
      <c r="B478" s="3" t="s">
        <v>1313</v>
      </c>
      <c r="C478" s="3" t="s">
        <v>1314</v>
      </c>
      <c r="D478" s="3" t="s">
        <v>1315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33</v>
      </c>
      <c r="AG478" s="1">
        <v>0</v>
      </c>
      <c r="AH478" s="1">
        <v>0</v>
      </c>
      <c r="AI478" s="1">
        <v>0</v>
      </c>
      <c r="AJ478" s="1">
        <v>33</v>
      </c>
      <c r="AK478" s="1">
        <v>33</v>
      </c>
      <c r="AL478" s="1">
        <v>0</v>
      </c>
      <c r="AM478" s="1">
        <v>0</v>
      </c>
      <c r="AN478" s="1">
        <v>0</v>
      </c>
      <c r="AO478" s="6">
        <f t="shared" si="29"/>
        <v>33</v>
      </c>
      <c r="AP478" s="6">
        <f t="shared" si="30"/>
        <v>33</v>
      </c>
      <c r="AQ478" s="6">
        <f t="shared" si="31"/>
        <v>33</v>
      </c>
      <c r="AR478" s="6">
        <f t="shared" si="32"/>
        <v>0</v>
      </c>
    </row>
    <row r="479" spans="1:44" s="2" customFormat="1" ht="99.95" customHeight="1" x14ac:dyDescent="0.25">
      <c r="A479" s="3" t="s">
        <v>1316</v>
      </c>
      <c r="B479" s="3" t="s">
        <v>1317</v>
      </c>
      <c r="C479" s="3" t="s">
        <v>1318</v>
      </c>
      <c r="D479" s="3" t="s">
        <v>1252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1907.4</v>
      </c>
      <c r="AD479" s="1">
        <v>0</v>
      </c>
      <c r="AE479" s="1">
        <v>0</v>
      </c>
      <c r="AF479" s="1">
        <v>0</v>
      </c>
      <c r="AG479" s="1">
        <v>1907.4</v>
      </c>
      <c r="AH479" s="1">
        <v>20.27</v>
      </c>
      <c r="AI479" s="1">
        <v>0</v>
      </c>
      <c r="AJ479" s="1">
        <v>0</v>
      </c>
      <c r="AK479" s="1">
        <v>1887.13</v>
      </c>
      <c r="AL479" s="1">
        <v>0</v>
      </c>
      <c r="AM479" s="1">
        <v>0</v>
      </c>
      <c r="AN479" s="1">
        <v>0</v>
      </c>
      <c r="AO479" s="6">
        <f t="shared" si="29"/>
        <v>1907.4</v>
      </c>
      <c r="AP479" s="6">
        <f t="shared" si="30"/>
        <v>1907.4</v>
      </c>
      <c r="AQ479" s="6">
        <f t="shared" si="31"/>
        <v>1907.4</v>
      </c>
      <c r="AR479" s="6">
        <f t="shared" si="32"/>
        <v>0</v>
      </c>
    </row>
    <row r="480" spans="1:44" s="2" customFormat="1" ht="99.95" customHeight="1" x14ac:dyDescent="0.25">
      <c r="A480" s="3" t="s">
        <v>1319</v>
      </c>
      <c r="B480" s="3" t="s">
        <v>1320</v>
      </c>
      <c r="C480" s="3" t="s">
        <v>1321</v>
      </c>
      <c r="D480" s="3" t="s">
        <v>1215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528</v>
      </c>
      <c r="AD480" s="1">
        <v>0</v>
      </c>
      <c r="AE480" s="1">
        <v>0</v>
      </c>
      <c r="AF480" s="1">
        <v>0</v>
      </c>
      <c r="AG480" s="1">
        <v>528</v>
      </c>
      <c r="AH480" s="1">
        <v>0</v>
      </c>
      <c r="AI480" s="1">
        <v>0</v>
      </c>
      <c r="AJ480" s="1">
        <v>0</v>
      </c>
      <c r="AK480" s="1">
        <v>528</v>
      </c>
      <c r="AL480" s="1">
        <v>0</v>
      </c>
      <c r="AM480" s="1">
        <v>0</v>
      </c>
      <c r="AN480" s="1">
        <v>0</v>
      </c>
      <c r="AO480" s="6">
        <f t="shared" si="29"/>
        <v>528</v>
      </c>
      <c r="AP480" s="6">
        <f t="shared" si="30"/>
        <v>528</v>
      </c>
      <c r="AQ480" s="6">
        <f t="shared" si="31"/>
        <v>528</v>
      </c>
      <c r="AR480" s="6">
        <f t="shared" si="32"/>
        <v>0</v>
      </c>
    </row>
    <row r="481" spans="1:44" s="2" customFormat="1" ht="99.95" customHeight="1" x14ac:dyDescent="0.25">
      <c r="A481" s="3" t="s">
        <v>1322</v>
      </c>
      <c r="B481" s="3" t="s">
        <v>1323</v>
      </c>
      <c r="C481" s="3" t="s">
        <v>1324</v>
      </c>
      <c r="D481" s="3" t="s">
        <v>1325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1347.5</v>
      </c>
      <c r="AJ481" s="1">
        <v>1347.5</v>
      </c>
      <c r="AK481" s="1">
        <v>0</v>
      </c>
      <c r="AL481" s="1">
        <v>0</v>
      </c>
      <c r="AM481" s="1">
        <v>0</v>
      </c>
      <c r="AN481" s="1">
        <v>0</v>
      </c>
      <c r="AO481" s="6">
        <f t="shared" si="29"/>
        <v>1347.5</v>
      </c>
      <c r="AP481" s="6">
        <f t="shared" si="30"/>
        <v>1347.5</v>
      </c>
      <c r="AQ481" s="6">
        <f t="shared" si="31"/>
        <v>0</v>
      </c>
      <c r="AR481" s="6">
        <f t="shared" si="32"/>
        <v>0</v>
      </c>
    </row>
    <row r="482" spans="1:44" s="2" customFormat="1" ht="99.95" customHeight="1" x14ac:dyDescent="0.25">
      <c r="A482" s="3" t="s">
        <v>1326</v>
      </c>
      <c r="B482" s="3" t="s">
        <v>1327</v>
      </c>
      <c r="C482" s="3" t="s">
        <v>1328</v>
      </c>
      <c r="D482" s="3" t="s">
        <v>1215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4041.61</v>
      </c>
      <c r="AD482" s="1">
        <v>0</v>
      </c>
      <c r="AE482" s="1">
        <v>0</v>
      </c>
      <c r="AF482" s="1">
        <v>0</v>
      </c>
      <c r="AG482" s="1">
        <v>4041.61</v>
      </c>
      <c r="AH482" s="1">
        <v>357.21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6">
        <f t="shared" si="29"/>
        <v>4041.61</v>
      </c>
      <c r="AP482" s="6">
        <f t="shared" si="30"/>
        <v>4041.61</v>
      </c>
      <c r="AQ482" s="6">
        <f t="shared" si="31"/>
        <v>357.21</v>
      </c>
      <c r="AR482" s="6">
        <f t="shared" si="32"/>
        <v>0</v>
      </c>
    </row>
    <row r="483" spans="1:44" s="2" customFormat="1" ht="99.95" customHeight="1" x14ac:dyDescent="0.25">
      <c r="A483" s="3" t="s">
        <v>1329</v>
      </c>
      <c r="B483" s="3" t="s">
        <v>1330</v>
      </c>
      <c r="C483" s="3" t="s">
        <v>1331</v>
      </c>
      <c r="D483" s="3" t="s">
        <v>1252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10144.34</v>
      </c>
      <c r="AD483" s="1">
        <v>0</v>
      </c>
      <c r="AE483" s="1">
        <v>0</v>
      </c>
      <c r="AF483" s="1">
        <v>0</v>
      </c>
      <c r="AG483" s="1">
        <v>10144.34</v>
      </c>
      <c r="AH483" s="1">
        <v>10144.34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6">
        <f t="shared" si="29"/>
        <v>10144.34</v>
      </c>
      <c r="AP483" s="6">
        <f t="shared" si="30"/>
        <v>10144.34</v>
      </c>
      <c r="AQ483" s="6">
        <f t="shared" si="31"/>
        <v>10144.34</v>
      </c>
      <c r="AR483" s="6">
        <f t="shared" si="32"/>
        <v>0</v>
      </c>
    </row>
    <row r="484" spans="1:44" s="2" customFormat="1" ht="99.95" customHeight="1" x14ac:dyDescent="0.25">
      <c r="A484" s="3" t="s">
        <v>1332</v>
      </c>
      <c r="B484" s="3" t="s">
        <v>1333</v>
      </c>
      <c r="C484" s="3" t="s">
        <v>1334</v>
      </c>
      <c r="D484" s="3" t="s">
        <v>1335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209.76</v>
      </c>
      <c r="AD484" s="1">
        <v>0</v>
      </c>
      <c r="AE484" s="1">
        <v>0</v>
      </c>
      <c r="AF484" s="1">
        <v>0</v>
      </c>
      <c r="AG484" s="1">
        <v>209.76</v>
      </c>
      <c r="AH484" s="1">
        <v>0</v>
      </c>
      <c r="AI484" s="1">
        <v>0</v>
      </c>
      <c r="AJ484" s="1">
        <v>0</v>
      </c>
      <c r="AK484" s="1">
        <v>209.76</v>
      </c>
      <c r="AL484" s="1">
        <v>0</v>
      </c>
      <c r="AM484" s="1">
        <v>0</v>
      </c>
      <c r="AN484" s="1">
        <v>0</v>
      </c>
      <c r="AO484" s="6">
        <f t="shared" si="29"/>
        <v>209.76</v>
      </c>
      <c r="AP484" s="6">
        <f t="shared" si="30"/>
        <v>209.76</v>
      </c>
      <c r="AQ484" s="6">
        <f t="shared" si="31"/>
        <v>209.76</v>
      </c>
      <c r="AR484" s="6">
        <f t="shared" si="32"/>
        <v>0</v>
      </c>
    </row>
    <row r="485" spans="1:44" s="2" customFormat="1" ht="99.95" customHeight="1" x14ac:dyDescent="0.25">
      <c r="A485" s="3" t="s">
        <v>1336</v>
      </c>
      <c r="B485" s="3" t="s">
        <v>1337</v>
      </c>
      <c r="C485" s="3" t="s">
        <v>1338</v>
      </c>
      <c r="D485" s="3" t="s">
        <v>1339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3927</v>
      </c>
      <c r="AD485" s="1">
        <v>0</v>
      </c>
      <c r="AE485" s="1">
        <v>0</v>
      </c>
      <c r="AF485" s="1">
        <v>0</v>
      </c>
      <c r="AG485" s="1">
        <v>3927</v>
      </c>
      <c r="AH485" s="1">
        <v>331.42</v>
      </c>
      <c r="AI485" s="1">
        <v>0</v>
      </c>
      <c r="AJ485" s="1">
        <v>0</v>
      </c>
      <c r="AK485" s="1">
        <v>3595.58</v>
      </c>
      <c r="AL485" s="1">
        <v>0</v>
      </c>
      <c r="AM485" s="1">
        <v>0</v>
      </c>
      <c r="AN485" s="1">
        <v>0</v>
      </c>
      <c r="AO485" s="6">
        <f t="shared" si="29"/>
        <v>3927</v>
      </c>
      <c r="AP485" s="6">
        <f t="shared" si="30"/>
        <v>3927</v>
      </c>
      <c r="AQ485" s="6">
        <f t="shared" si="31"/>
        <v>3927</v>
      </c>
      <c r="AR485" s="6">
        <f t="shared" si="32"/>
        <v>0</v>
      </c>
    </row>
    <row r="486" spans="1:44" s="2" customFormat="1" ht="99.95" customHeight="1" x14ac:dyDescent="0.25">
      <c r="A486" s="3" t="s">
        <v>1340</v>
      </c>
      <c r="B486" s="3" t="s">
        <v>1341</v>
      </c>
      <c r="C486" s="3" t="s">
        <v>1342</v>
      </c>
      <c r="D486" s="3" t="s">
        <v>1343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572.01</v>
      </c>
      <c r="AD486" s="1">
        <v>0</v>
      </c>
      <c r="AE486" s="1">
        <v>0</v>
      </c>
      <c r="AF486" s="1">
        <v>-572.01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6">
        <f t="shared" si="29"/>
        <v>0</v>
      </c>
      <c r="AP486" s="6">
        <f t="shared" si="30"/>
        <v>0</v>
      </c>
      <c r="AQ486" s="6">
        <f t="shared" si="31"/>
        <v>0</v>
      </c>
      <c r="AR486" s="6">
        <f t="shared" si="32"/>
        <v>0</v>
      </c>
    </row>
    <row r="487" spans="1:44" s="2" customFormat="1" ht="99.95" customHeight="1" x14ac:dyDescent="0.25">
      <c r="A487" s="3" t="s">
        <v>1344</v>
      </c>
      <c r="B487" s="3" t="s">
        <v>1345</v>
      </c>
      <c r="C487" s="3" t="s">
        <v>1346</v>
      </c>
      <c r="D487" s="3" t="s">
        <v>1219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5170</v>
      </c>
      <c r="AD487" s="1">
        <v>0</v>
      </c>
      <c r="AE487" s="1">
        <v>0</v>
      </c>
      <c r="AF487" s="1">
        <v>0</v>
      </c>
      <c r="AG487" s="1">
        <v>5170</v>
      </c>
      <c r="AH487" s="1">
        <v>665.22</v>
      </c>
      <c r="AI487" s="1">
        <v>0</v>
      </c>
      <c r="AJ487" s="1">
        <v>0</v>
      </c>
      <c r="AK487" s="1">
        <v>4504.78</v>
      </c>
      <c r="AL487" s="1">
        <v>0</v>
      </c>
      <c r="AM487" s="1">
        <v>0</v>
      </c>
      <c r="AN487" s="1">
        <v>0</v>
      </c>
      <c r="AO487" s="6">
        <f t="shared" si="29"/>
        <v>5170</v>
      </c>
      <c r="AP487" s="6">
        <f t="shared" si="30"/>
        <v>5170</v>
      </c>
      <c r="AQ487" s="6">
        <f t="shared" si="31"/>
        <v>5170</v>
      </c>
      <c r="AR487" s="6">
        <f t="shared" si="32"/>
        <v>0</v>
      </c>
    </row>
    <row r="488" spans="1:44" s="2" customFormat="1" ht="99.95" customHeight="1" x14ac:dyDescent="0.25">
      <c r="A488" s="3" t="s">
        <v>1347</v>
      </c>
      <c r="B488" s="3" t="s">
        <v>1348</v>
      </c>
      <c r="C488" s="3" t="s">
        <v>1349</v>
      </c>
      <c r="D488" s="3" t="s">
        <v>1215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1041.76</v>
      </c>
      <c r="AD488" s="1">
        <v>0</v>
      </c>
      <c r="AE488" s="1">
        <v>0</v>
      </c>
      <c r="AF488" s="1">
        <v>0</v>
      </c>
      <c r="AG488" s="1">
        <v>1041.76</v>
      </c>
      <c r="AH488" s="1">
        <v>0</v>
      </c>
      <c r="AI488" s="1">
        <v>0</v>
      </c>
      <c r="AJ488" s="1">
        <v>0</v>
      </c>
      <c r="AK488" s="1">
        <v>1041.76</v>
      </c>
      <c r="AL488" s="1">
        <v>0</v>
      </c>
      <c r="AM488" s="1">
        <v>0</v>
      </c>
      <c r="AN488" s="1">
        <v>0</v>
      </c>
      <c r="AO488" s="6">
        <f t="shared" si="29"/>
        <v>1041.76</v>
      </c>
      <c r="AP488" s="6">
        <f t="shared" si="30"/>
        <v>1041.76</v>
      </c>
      <c r="AQ488" s="6">
        <f t="shared" si="31"/>
        <v>1041.76</v>
      </c>
      <c r="AR488" s="6">
        <f t="shared" si="32"/>
        <v>0</v>
      </c>
    </row>
    <row r="489" spans="1:44" s="2" customFormat="1" ht="99.95" customHeight="1" x14ac:dyDescent="0.25">
      <c r="A489" s="3" t="s">
        <v>1350</v>
      </c>
      <c r="B489" s="3" t="s">
        <v>1351</v>
      </c>
      <c r="C489" s="3" t="s">
        <v>1352</v>
      </c>
      <c r="D489" s="3" t="s">
        <v>1353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2376</v>
      </c>
      <c r="AD489" s="1">
        <v>2376</v>
      </c>
      <c r="AE489" s="1">
        <v>55.42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6">
        <f t="shared" si="29"/>
        <v>2376</v>
      </c>
      <c r="AP489" s="6">
        <f t="shared" si="30"/>
        <v>2376</v>
      </c>
      <c r="AQ489" s="6">
        <f t="shared" si="31"/>
        <v>55.42</v>
      </c>
      <c r="AR489" s="6">
        <f t="shared" si="32"/>
        <v>0</v>
      </c>
    </row>
    <row r="490" spans="1:44" s="2" customFormat="1" ht="99.95" customHeight="1" x14ac:dyDescent="0.25">
      <c r="A490" s="3" t="s">
        <v>1354</v>
      </c>
      <c r="B490" s="3" t="s">
        <v>1355</v>
      </c>
      <c r="C490" s="3" t="s">
        <v>1356</v>
      </c>
      <c r="D490" s="3" t="s">
        <v>1357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6288.33</v>
      </c>
      <c r="AD490" s="1">
        <v>6288.33</v>
      </c>
      <c r="AE490" s="1">
        <v>972.76</v>
      </c>
      <c r="AF490" s="1">
        <v>0</v>
      </c>
      <c r="AG490" s="1">
        <v>0</v>
      </c>
      <c r="AH490" s="1">
        <v>5315.57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6">
        <f t="shared" si="29"/>
        <v>6288.33</v>
      </c>
      <c r="AP490" s="6">
        <f t="shared" si="30"/>
        <v>6288.33</v>
      </c>
      <c r="AQ490" s="6">
        <f t="shared" si="31"/>
        <v>6288.33</v>
      </c>
      <c r="AR490" s="6">
        <f t="shared" si="32"/>
        <v>0</v>
      </c>
    </row>
    <row r="491" spans="1:44" s="2" customFormat="1" ht="99.95" customHeight="1" x14ac:dyDescent="0.25">
      <c r="A491" s="3" t="s">
        <v>1358</v>
      </c>
      <c r="B491" s="3" t="s">
        <v>1359</v>
      </c>
      <c r="C491" s="3" t="s">
        <v>1360</v>
      </c>
      <c r="D491" s="3" t="s">
        <v>1361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6303</v>
      </c>
      <c r="AD491" s="1">
        <v>6303</v>
      </c>
      <c r="AE491" s="1">
        <v>976.79</v>
      </c>
      <c r="AF491" s="1">
        <v>0</v>
      </c>
      <c r="AG491" s="1">
        <v>0</v>
      </c>
      <c r="AH491" s="1">
        <v>5326.21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6">
        <f t="shared" si="29"/>
        <v>6303</v>
      </c>
      <c r="AP491" s="6">
        <f t="shared" si="30"/>
        <v>6303</v>
      </c>
      <c r="AQ491" s="6">
        <f t="shared" si="31"/>
        <v>6303</v>
      </c>
      <c r="AR491" s="6">
        <f t="shared" si="32"/>
        <v>0</v>
      </c>
    </row>
    <row r="492" spans="1:44" s="2" customFormat="1" ht="99.95" customHeight="1" x14ac:dyDescent="0.25">
      <c r="A492" s="3" t="s">
        <v>1362</v>
      </c>
      <c r="B492" s="3" t="s">
        <v>1363</v>
      </c>
      <c r="C492" s="3" t="s">
        <v>1364</v>
      </c>
      <c r="D492" s="3" t="s">
        <v>1365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3977</v>
      </c>
      <c r="AD492" s="1">
        <v>0</v>
      </c>
      <c r="AE492" s="1">
        <v>0</v>
      </c>
      <c r="AF492" s="1">
        <v>0</v>
      </c>
      <c r="AG492" s="1">
        <v>3977</v>
      </c>
      <c r="AH492" s="1">
        <v>3977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6">
        <f t="shared" si="29"/>
        <v>3977</v>
      </c>
      <c r="AP492" s="6">
        <f t="shared" si="30"/>
        <v>3977</v>
      </c>
      <c r="AQ492" s="6">
        <f t="shared" si="31"/>
        <v>3977</v>
      </c>
      <c r="AR492" s="6">
        <f t="shared" si="32"/>
        <v>0</v>
      </c>
    </row>
    <row r="493" spans="1:44" s="2" customFormat="1" ht="99.95" customHeight="1" x14ac:dyDescent="0.25">
      <c r="A493" s="3" t="s">
        <v>1366</v>
      </c>
      <c r="B493" s="3" t="s">
        <v>1367</v>
      </c>
      <c r="C493" s="3" t="s">
        <v>1368</v>
      </c>
      <c r="D493" s="3" t="s">
        <v>1369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7821</v>
      </c>
      <c r="AD493" s="1">
        <v>7821</v>
      </c>
      <c r="AE493" s="1">
        <v>1394.24</v>
      </c>
      <c r="AF493" s="1">
        <v>0</v>
      </c>
      <c r="AG493" s="1">
        <v>0</v>
      </c>
      <c r="AH493" s="1">
        <v>6426.76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6">
        <f t="shared" si="29"/>
        <v>7821</v>
      </c>
      <c r="AP493" s="6">
        <f t="shared" si="30"/>
        <v>7821</v>
      </c>
      <c r="AQ493" s="6">
        <f t="shared" si="31"/>
        <v>7821</v>
      </c>
      <c r="AR493" s="6">
        <f t="shared" si="32"/>
        <v>0</v>
      </c>
    </row>
    <row r="494" spans="1:44" s="2" customFormat="1" ht="99.95" customHeight="1" x14ac:dyDescent="0.25">
      <c r="A494" s="3" t="s">
        <v>1370</v>
      </c>
      <c r="B494" s="3" t="s">
        <v>1371</v>
      </c>
      <c r="C494" s="3" t="s">
        <v>1372</v>
      </c>
      <c r="D494" s="3" t="s">
        <v>1373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26.4</v>
      </c>
      <c r="AD494" s="1">
        <v>0</v>
      </c>
      <c r="AE494" s="1">
        <v>0</v>
      </c>
      <c r="AF494" s="1">
        <v>0</v>
      </c>
      <c r="AG494" s="1">
        <v>26.4</v>
      </c>
      <c r="AH494" s="1">
        <v>26.4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6">
        <f t="shared" si="29"/>
        <v>26.4</v>
      </c>
      <c r="AP494" s="6">
        <f t="shared" si="30"/>
        <v>26.4</v>
      </c>
      <c r="AQ494" s="6">
        <f t="shared" si="31"/>
        <v>26.4</v>
      </c>
      <c r="AR494" s="6">
        <f t="shared" si="32"/>
        <v>0</v>
      </c>
    </row>
    <row r="495" spans="1:44" s="2" customFormat="1" ht="99.95" customHeight="1" x14ac:dyDescent="0.25">
      <c r="A495" s="3" t="s">
        <v>1374</v>
      </c>
      <c r="B495" s="3" t="s">
        <v>1375</v>
      </c>
      <c r="C495" s="3" t="s">
        <v>1376</v>
      </c>
      <c r="D495" s="3" t="s">
        <v>1377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4388.26</v>
      </c>
      <c r="AD495" s="1">
        <v>4388.26</v>
      </c>
      <c r="AE495" s="1">
        <v>450.24</v>
      </c>
      <c r="AF495" s="1">
        <v>0</v>
      </c>
      <c r="AG495" s="1">
        <v>0</v>
      </c>
      <c r="AH495" s="1">
        <v>3938.02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6">
        <f t="shared" si="29"/>
        <v>4388.26</v>
      </c>
      <c r="AP495" s="6">
        <f t="shared" si="30"/>
        <v>4388.26</v>
      </c>
      <c r="AQ495" s="6">
        <f t="shared" si="31"/>
        <v>4388.26</v>
      </c>
      <c r="AR495" s="6">
        <f t="shared" si="32"/>
        <v>0</v>
      </c>
    </row>
    <row r="496" spans="1:44" s="2" customFormat="1" ht="99.95" customHeight="1" x14ac:dyDescent="0.25">
      <c r="A496" s="3" t="s">
        <v>1378</v>
      </c>
      <c r="B496" s="3" t="s">
        <v>1379</v>
      </c>
      <c r="C496" s="3" t="s">
        <v>1380</v>
      </c>
      <c r="D496" s="3" t="s">
        <v>1215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5259.46</v>
      </c>
      <c r="AD496" s="1">
        <v>0</v>
      </c>
      <c r="AE496" s="1">
        <v>0</v>
      </c>
      <c r="AF496" s="1">
        <v>0</v>
      </c>
      <c r="AG496" s="1">
        <v>5259.46</v>
      </c>
      <c r="AH496" s="1">
        <v>689.82</v>
      </c>
      <c r="AI496" s="1">
        <v>0</v>
      </c>
      <c r="AJ496" s="1">
        <v>0</v>
      </c>
      <c r="AK496" s="1">
        <v>4569.6400000000003</v>
      </c>
      <c r="AL496" s="1">
        <v>0</v>
      </c>
      <c r="AM496" s="1">
        <v>0</v>
      </c>
      <c r="AN496" s="1">
        <v>0</v>
      </c>
      <c r="AO496" s="6">
        <f t="shared" si="29"/>
        <v>5259.46</v>
      </c>
      <c r="AP496" s="6">
        <f t="shared" si="30"/>
        <v>5259.46</v>
      </c>
      <c r="AQ496" s="6">
        <f t="shared" si="31"/>
        <v>5259.46</v>
      </c>
      <c r="AR496" s="6">
        <f t="shared" si="32"/>
        <v>0</v>
      </c>
    </row>
    <row r="497" spans="1:44" s="2" customFormat="1" ht="99.95" customHeight="1" x14ac:dyDescent="0.25">
      <c r="A497" s="3" t="s">
        <v>1381</v>
      </c>
      <c r="B497" s="3" t="s">
        <v>1382</v>
      </c>
      <c r="C497" s="3" t="s">
        <v>1383</v>
      </c>
      <c r="D497" s="3" t="s">
        <v>1384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2366.65</v>
      </c>
      <c r="AG497" s="1">
        <v>0</v>
      </c>
      <c r="AH497" s="1">
        <v>0</v>
      </c>
      <c r="AI497" s="1">
        <v>0</v>
      </c>
      <c r="AJ497" s="1">
        <v>2366.65</v>
      </c>
      <c r="AK497" s="1">
        <v>2366.65</v>
      </c>
      <c r="AL497" s="1">
        <v>0</v>
      </c>
      <c r="AM497" s="1">
        <v>0</v>
      </c>
      <c r="AN497" s="1">
        <v>0</v>
      </c>
      <c r="AO497" s="6">
        <f t="shared" si="29"/>
        <v>2366.65</v>
      </c>
      <c r="AP497" s="6">
        <f t="shared" si="30"/>
        <v>2366.65</v>
      </c>
      <c r="AQ497" s="6">
        <f t="shared" si="31"/>
        <v>2366.65</v>
      </c>
      <c r="AR497" s="6">
        <f t="shared" si="32"/>
        <v>0</v>
      </c>
    </row>
    <row r="498" spans="1:44" s="2" customFormat="1" ht="99.95" customHeight="1" x14ac:dyDescent="0.25">
      <c r="A498" s="3" t="s">
        <v>1385</v>
      </c>
      <c r="B498" s="3" t="s">
        <v>1386</v>
      </c>
      <c r="C498" s="3" t="s">
        <v>1387</v>
      </c>
      <c r="D498" s="3" t="s">
        <v>1388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4766.3</v>
      </c>
      <c r="AG498" s="1">
        <v>0</v>
      </c>
      <c r="AH498" s="1">
        <v>0</v>
      </c>
      <c r="AI498" s="1">
        <v>0</v>
      </c>
      <c r="AJ498" s="1">
        <v>4766.3</v>
      </c>
      <c r="AK498" s="1">
        <v>4766.3</v>
      </c>
      <c r="AL498" s="1">
        <v>0</v>
      </c>
      <c r="AM498" s="1">
        <v>0</v>
      </c>
      <c r="AN498" s="1">
        <v>0</v>
      </c>
      <c r="AO498" s="6">
        <f t="shared" si="29"/>
        <v>4766.3</v>
      </c>
      <c r="AP498" s="6">
        <f t="shared" si="30"/>
        <v>4766.3</v>
      </c>
      <c r="AQ498" s="6">
        <f t="shared" si="31"/>
        <v>4766.3</v>
      </c>
      <c r="AR498" s="6">
        <f t="shared" si="32"/>
        <v>0</v>
      </c>
    </row>
    <row r="499" spans="1:44" s="2" customFormat="1" ht="99.95" customHeight="1" x14ac:dyDescent="0.25">
      <c r="A499" s="3" t="s">
        <v>1389</v>
      </c>
      <c r="B499" s="3" t="s">
        <v>1390</v>
      </c>
      <c r="C499" s="3" t="s">
        <v>1391</v>
      </c>
      <c r="D499" s="3" t="s">
        <v>1219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7033.82</v>
      </c>
      <c r="AD499" s="1">
        <v>0</v>
      </c>
      <c r="AE499" s="1">
        <v>0</v>
      </c>
      <c r="AF499" s="1">
        <v>0</v>
      </c>
      <c r="AG499" s="1">
        <v>7033.82</v>
      </c>
      <c r="AH499" s="1">
        <v>1177.77</v>
      </c>
      <c r="AI499" s="1">
        <v>0</v>
      </c>
      <c r="AJ499" s="1">
        <v>0</v>
      </c>
      <c r="AK499" s="1">
        <v>5856.05</v>
      </c>
      <c r="AL499" s="1">
        <v>0</v>
      </c>
      <c r="AM499" s="1">
        <v>0</v>
      </c>
      <c r="AN499" s="1">
        <v>0</v>
      </c>
      <c r="AO499" s="6">
        <f t="shared" si="29"/>
        <v>7033.82</v>
      </c>
      <c r="AP499" s="6">
        <f t="shared" si="30"/>
        <v>7033.82</v>
      </c>
      <c r="AQ499" s="6">
        <f t="shared" si="31"/>
        <v>7033.82</v>
      </c>
      <c r="AR499" s="6">
        <f t="shared" si="32"/>
        <v>0</v>
      </c>
    </row>
    <row r="500" spans="1:44" s="2" customFormat="1" ht="99.95" customHeight="1" x14ac:dyDescent="0.25">
      <c r="A500" s="3" t="s">
        <v>1392</v>
      </c>
      <c r="B500" s="3" t="s">
        <v>1393</v>
      </c>
      <c r="C500" s="3" t="s">
        <v>1394</v>
      </c>
      <c r="D500" s="3" t="s">
        <v>1219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9758.52</v>
      </c>
      <c r="AD500" s="1">
        <v>0</v>
      </c>
      <c r="AE500" s="1">
        <v>0</v>
      </c>
      <c r="AF500" s="1">
        <v>0</v>
      </c>
      <c r="AG500" s="1">
        <v>9758.52</v>
      </c>
      <c r="AH500" s="1">
        <v>1927.06</v>
      </c>
      <c r="AI500" s="1">
        <v>0</v>
      </c>
      <c r="AJ500" s="1">
        <v>0</v>
      </c>
      <c r="AK500" s="1">
        <v>7831.46</v>
      </c>
      <c r="AL500" s="1">
        <v>0</v>
      </c>
      <c r="AM500" s="1">
        <v>0</v>
      </c>
      <c r="AN500" s="1">
        <v>0</v>
      </c>
      <c r="AO500" s="6">
        <f t="shared" si="29"/>
        <v>9758.52</v>
      </c>
      <c r="AP500" s="6">
        <f t="shared" si="30"/>
        <v>9758.52</v>
      </c>
      <c r="AQ500" s="6">
        <f t="shared" si="31"/>
        <v>9758.52</v>
      </c>
      <c r="AR500" s="6">
        <f t="shared" si="32"/>
        <v>0</v>
      </c>
    </row>
    <row r="501" spans="1:44" s="2" customFormat="1" ht="99.95" customHeight="1" x14ac:dyDescent="0.25">
      <c r="A501" s="3" t="s">
        <v>1395</v>
      </c>
      <c r="B501" s="3" t="s">
        <v>1396</v>
      </c>
      <c r="C501" s="3" t="s">
        <v>1397</v>
      </c>
      <c r="D501" s="3" t="s">
        <v>1215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8562.17</v>
      </c>
      <c r="AD501" s="1">
        <v>0</v>
      </c>
      <c r="AE501" s="1">
        <v>0</v>
      </c>
      <c r="AF501" s="1">
        <v>0</v>
      </c>
      <c r="AG501" s="1">
        <v>8562.17</v>
      </c>
      <c r="AH501" s="1">
        <v>1598.06</v>
      </c>
      <c r="AI501" s="1">
        <v>0</v>
      </c>
      <c r="AJ501" s="1">
        <v>0</v>
      </c>
      <c r="AK501" s="1">
        <v>6964.11</v>
      </c>
      <c r="AL501" s="1">
        <v>0</v>
      </c>
      <c r="AM501" s="1">
        <v>0</v>
      </c>
      <c r="AN501" s="1">
        <v>0</v>
      </c>
      <c r="AO501" s="6">
        <f t="shared" si="29"/>
        <v>8562.17</v>
      </c>
      <c r="AP501" s="6">
        <f t="shared" si="30"/>
        <v>8562.17</v>
      </c>
      <c r="AQ501" s="6">
        <f t="shared" si="31"/>
        <v>8562.17</v>
      </c>
      <c r="AR501" s="6">
        <f t="shared" si="32"/>
        <v>0</v>
      </c>
    </row>
    <row r="502" spans="1:44" s="2" customFormat="1" ht="99.95" customHeight="1" x14ac:dyDescent="0.25">
      <c r="A502" s="3" t="s">
        <v>1398</v>
      </c>
      <c r="B502" s="3" t="s">
        <v>1399</v>
      </c>
      <c r="C502" s="3" t="s">
        <v>1400</v>
      </c>
      <c r="D502" s="3" t="s">
        <v>1203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7799.1</v>
      </c>
      <c r="AD502" s="1">
        <v>0</v>
      </c>
      <c r="AE502" s="1">
        <v>0</v>
      </c>
      <c r="AF502" s="1">
        <v>0</v>
      </c>
      <c r="AG502" s="1">
        <v>7799.1</v>
      </c>
      <c r="AH502" s="1">
        <v>1388.22</v>
      </c>
      <c r="AI502" s="1">
        <v>0</v>
      </c>
      <c r="AJ502" s="1">
        <v>0</v>
      </c>
      <c r="AK502" s="1">
        <v>6410.88</v>
      </c>
      <c r="AL502" s="1">
        <v>0</v>
      </c>
      <c r="AM502" s="1">
        <v>0</v>
      </c>
      <c r="AN502" s="1">
        <v>0</v>
      </c>
      <c r="AO502" s="6">
        <f t="shared" si="29"/>
        <v>7799.1</v>
      </c>
      <c r="AP502" s="6">
        <f t="shared" si="30"/>
        <v>7799.1</v>
      </c>
      <c r="AQ502" s="6">
        <f t="shared" si="31"/>
        <v>7799.1</v>
      </c>
      <c r="AR502" s="6">
        <f t="shared" si="32"/>
        <v>0</v>
      </c>
    </row>
    <row r="503" spans="1:44" s="2" customFormat="1" ht="99.95" customHeight="1" x14ac:dyDescent="0.25">
      <c r="A503" s="3" t="s">
        <v>1401</v>
      </c>
      <c r="B503" s="3" t="s">
        <v>1402</v>
      </c>
      <c r="C503" s="3" t="s">
        <v>1403</v>
      </c>
      <c r="D503" s="3" t="s">
        <v>1203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2931.99</v>
      </c>
      <c r="AD503" s="1">
        <v>0</v>
      </c>
      <c r="AE503" s="1">
        <v>0</v>
      </c>
      <c r="AF503" s="1">
        <v>0</v>
      </c>
      <c r="AG503" s="1">
        <v>2931.99</v>
      </c>
      <c r="AH503" s="1">
        <v>133</v>
      </c>
      <c r="AI503" s="1">
        <v>0</v>
      </c>
      <c r="AJ503" s="1">
        <v>0</v>
      </c>
      <c r="AK503" s="1">
        <v>2798.99</v>
      </c>
      <c r="AL503" s="1">
        <v>0</v>
      </c>
      <c r="AM503" s="1">
        <v>0</v>
      </c>
      <c r="AN503" s="1">
        <v>0</v>
      </c>
      <c r="AO503" s="6">
        <f t="shared" si="29"/>
        <v>2931.99</v>
      </c>
      <c r="AP503" s="6">
        <f t="shared" si="30"/>
        <v>2931.99</v>
      </c>
      <c r="AQ503" s="6">
        <f t="shared" si="31"/>
        <v>2931.99</v>
      </c>
      <c r="AR503" s="6">
        <f t="shared" si="32"/>
        <v>0</v>
      </c>
    </row>
    <row r="504" spans="1:44" s="2" customFormat="1" ht="99.95" customHeight="1" x14ac:dyDescent="0.25">
      <c r="A504" s="3" t="s">
        <v>1404</v>
      </c>
      <c r="B504" s="3" t="s">
        <v>1405</v>
      </c>
      <c r="C504" s="3" t="s">
        <v>1406</v>
      </c>
      <c r="D504" s="3" t="s">
        <v>1219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7529.13</v>
      </c>
      <c r="AD504" s="1">
        <v>0</v>
      </c>
      <c r="AE504" s="1">
        <v>0</v>
      </c>
      <c r="AF504" s="1">
        <v>0</v>
      </c>
      <c r="AG504" s="1">
        <v>7529.13</v>
      </c>
      <c r="AH504" s="1">
        <v>1313.98</v>
      </c>
      <c r="AI504" s="1">
        <v>0</v>
      </c>
      <c r="AJ504" s="1">
        <v>0</v>
      </c>
      <c r="AK504" s="1">
        <v>6215.15</v>
      </c>
      <c r="AL504" s="1">
        <v>0</v>
      </c>
      <c r="AM504" s="1">
        <v>0</v>
      </c>
      <c r="AN504" s="1">
        <v>0</v>
      </c>
      <c r="AO504" s="6">
        <f t="shared" si="29"/>
        <v>7529.13</v>
      </c>
      <c r="AP504" s="6">
        <f t="shared" si="30"/>
        <v>7529.13</v>
      </c>
      <c r="AQ504" s="6">
        <f t="shared" si="31"/>
        <v>7529.1299999999992</v>
      </c>
      <c r="AR504" s="6">
        <f t="shared" si="32"/>
        <v>0</v>
      </c>
    </row>
    <row r="505" spans="1:44" s="2" customFormat="1" ht="140.1" customHeight="1" x14ac:dyDescent="0.25">
      <c r="A505" s="3" t="s">
        <v>1407</v>
      </c>
      <c r="B505" s="3" t="s">
        <v>1408</v>
      </c>
      <c r="C505" s="3" t="s">
        <v>1409</v>
      </c>
      <c r="D505" s="3" t="s">
        <v>1410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3244.11</v>
      </c>
      <c r="AG505" s="1">
        <v>0</v>
      </c>
      <c r="AH505" s="1">
        <v>0</v>
      </c>
      <c r="AI505" s="1">
        <v>0</v>
      </c>
      <c r="AJ505" s="1">
        <v>3244.11</v>
      </c>
      <c r="AK505" s="1">
        <v>3244.11</v>
      </c>
      <c r="AL505" s="1">
        <v>0</v>
      </c>
      <c r="AM505" s="1">
        <v>0</v>
      </c>
      <c r="AN505" s="1">
        <v>0</v>
      </c>
      <c r="AO505" s="6">
        <f t="shared" si="29"/>
        <v>3244.11</v>
      </c>
      <c r="AP505" s="6">
        <f t="shared" si="30"/>
        <v>3244.11</v>
      </c>
      <c r="AQ505" s="6">
        <f t="shared" si="31"/>
        <v>3244.11</v>
      </c>
      <c r="AR505" s="6">
        <f t="shared" si="32"/>
        <v>0</v>
      </c>
    </row>
    <row r="506" spans="1:44" s="2" customFormat="1" ht="99.95" customHeight="1" x14ac:dyDescent="0.25">
      <c r="A506" s="3" t="s">
        <v>1411</v>
      </c>
      <c r="B506" s="3" t="s">
        <v>1412</v>
      </c>
      <c r="C506" s="3" t="s">
        <v>1413</v>
      </c>
      <c r="D506" s="3" t="s">
        <v>1414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24478.07</v>
      </c>
      <c r="AD506" s="1">
        <v>24478.07</v>
      </c>
      <c r="AE506" s="1">
        <v>5974.94</v>
      </c>
      <c r="AF506" s="1">
        <v>0</v>
      </c>
      <c r="AG506" s="1">
        <v>0</v>
      </c>
      <c r="AH506" s="1">
        <v>18503.13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6">
        <f t="shared" si="29"/>
        <v>24478.07</v>
      </c>
      <c r="AP506" s="6">
        <f t="shared" si="30"/>
        <v>24478.07</v>
      </c>
      <c r="AQ506" s="6">
        <f t="shared" si="31"/>
        <v>24478.07</v>
      </c>
      <c r="AR506" s="6">
        <f t="shared" si="32"/>
        <v>0</v>
      </c>
    </row>
    <row r="507" spans="1:44" s="2" customFormat="1" ht="99.95" customHeight="1" x14ac:dyDescent="0.25">
      <c r="A507" s="3" t="s">
        <v>1415</v>
      </c>
      <c r="B507" s="3" t="s">
        <v>1416</v>
      </c>
      <c r="C507" s="3" t="s">
        <v>1417</v>
      </c>
      <c r="D507" s="3" t="s">
        <v>1215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1480.47</v>
      </c>
      <c r="AD507" s="1">
        <v>0</v>
      </c>
      <c r="AE507" s="1">
        <v>0</v>
      </c>
      <c r="AF507" s="1">
        <v>0</v>
      </c>
      <c r="AG507" s="1">
        <v>1480.47</v>
      </c>
      <c r="AH507" s="1">
        <v>0</v>
      </c>
      <c r="AI507" s="1">
        <v>0</v>
      </c>
      <c r="AJ507" s="1">
        <v>0</v>
      </c>
      <c r="AK507" s="1">
        <v>1480.47</v>
      </c>
      <c r="AL507" s="1">
        <v>0</v>
      </c>
      <c r="AM507" s="1">
        <v>0</v>
      </c>
      <c r="AN507" s="1">
        <v>0</v>
      </c>
      <c r="AO507" s="6">
        <f t="shared" si="29"/>
        <v>1480.47</v>
      </c>
      <c r="AP507" s="6">
        <f t="shared" si="30"/>
        <v>1480.47</v>
      </c>
      <c r="AQ507" s="6">
        <f t="shared" si="31"/>
        <v>1480.47</v>
      </c>
      <c r="AR507" s="6">
        <f t="shared" si="32"/>
        <v>0</v>
      </c>
    </row>
    <row r="508" spans="1:44" s="2" customFormat="1" ht="99.95" customHeight="1" x14ac:dyDescent="0.25">
      <c r="A508" s="3" t="s">
        <v>1418</v>
      </c>
      <c r="B508" s="3" t="s">
        <v>1419</v>
      </c>
      <c r="C508" s="3" t="s">
        <v>1420</v>
      </c>
      <c r="D508" s="3" t="s">
        <v>1252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997.51</v>
      </c>
      <c r="AD508" s="1">
        <v>0</v>
      </c>
      <c r="AE508" s="1">
        <v>0</v>
      </c>
      <c r="AF508" s="1">
        <v>0</v>
      </c>
      <c r="AG508" s="1">
        <v>997.51</v>
      </c>
      <c r="AH508" s="1">
        <v>0</v>
      </c>
      <c r="AI508" s="1">
        <v>0</v>
      </c>
      <c r="AJ508" s="1">
        <v>0</v>
      </c>
      <c r="AK508" s="1">
        <v>997.51</v>
      </c>
      <c r="AL508" s="1">
        <v>0</v>
      </c>
      <c r="AM508" s="1">
        <v>0</v>
      </c>
      <c r="AN508" s="1">
        <v>0</v>
      </c>
      <c r="AO508" s="6">
        <f t="shared" si="29"/>
        <v>997.51</v>
      </c>
      <c r="AP508" s="6">
        <f t="shared" si="30"/>
        <v>997.51</v>
      </c>
      <c r="AQ508" s="6">
        <f t="shared" si="31"/>
        <v>997.51</v>
      </c>
      <c r="AR508" s="6">
        <f t="shared" si="32"/>
        <v>0</v>
      </c>
    </row>
    <row r="509" spans="1:44" s="2" customFormat="1" ht="99.95" customHeight="1" x14ac:dyDescent="0.25">
      <c r="A509" s="3" t="s">
        <v>1421</v>
      </c>
      <c r="B509" s="3" t="s">
        <v>1422</v>
      </c>
      <c r="C509" s="3" t="s">
        <v>1423</v>
      </c>
      <c r="D509" s="3" t="s">
        <v>1215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10344.950000000001</v>
      </c>
      <c r="AD509" s="1">
        <v>0</v>
      </c>
      <c r="AE509" s="1">
        <v>0</v>
      </c>
      <c r="AF509" s="1">
        <v>0</v>
      </c>
      <c r="AG509" s="1">
        <v>10344.950000000001</v>
      </c>
      <c r="AH509" s="1">
        <v>2088.33</v>
      </c>
      <c r="AI509" s="1">
        <v>0</v>
      </c>
      <c r="AJ509" s="1">
        <v>0</v>
      </c>
      <c r="AK509" s="1">
        <v>8256.6200000000008</v>
      </c>
      <c r="AL509" s="1">
        <v>0</v>
      </c>
      <c r="AM509" s="1">
        <v>0</v>
      </c>
      <c r="AN509" s="1">
        <v>0</v>
      </c>
      <c r="AO509" s="6">
        <f t="shared" si="29"/>
        <v>10344.950000000001</v>
      </c>
      <c r="AP509" s="6">
        <f t="shared" si="30"/>
        <v>10344.950000000001</v>
      </c>
      <c r="AQ509" s="6">
        <f t="shared" si="31"/>
        <v>10344.950000000001</v>
      </c>
      <c r="AR509" s="6">
        <f t="shared" si="32"/>
        <v>0</v>
      </c>
    </row>
    <row r="510" spans="1:44" s="2" customFormat="1" ht="99.95" customHeight="1" x14ac:dyDescent="0.25">
      <c r="A510" s="3" t="s">
        <v>1424</v>
      </c>
      <c r="B510" s="3" t="s">
        <v>1425</v>
      </c>
      <c r="C510" s="3" t="s">
        <v>1426</v>
      </c>
      <c r="D510" s="3" t="s">
        <v>1215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3142.7</v>
      </c>
      <c r="AD510" s="1">
        <v>0</v>
      </c>
      <c r="AE510" s="1">
        <v>0</v>
      </c>
      <c r="AF510" s="1">
        <v>0</v>
      </c>
      <c r="AG510" s="1">
        <v>3142.7</v>
      </c>
      <c r="AH510" s="1">
        <v>3142.7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6">
        <f t="shared" si="29"/>
        <v>3142.7</v>
      </c>
      <c r="AP510" s="6">
        <f t="shared" si="30"/>
        <v>3142.7</v>
      </c>
      <c r="AQ510" s="6">
        <f t="shared" si="31"/>
        <v>3142.7</v>
      </c>
      <c r="AR510" s="6">
        <f t="shared" si="32"/>
        <v>0</v>
      </c>
    </row>
    <row r="511" spans="1:44" s="2" customFormat="1" ht="99.95" customHeight="1" x14ac:dyDescent="0.25">
      <c r="A511" s="3" t="s">
        <v>1427</v>
      </c>
      <c r="B511" s="3" t="s">
        <v>1428</v>
      </c>
      <c r="C511" s="3" t="s">
        <v>1429</v>
      </c>
      <c r="D511" s="3" t="s">
        <v>1215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667.78</v>
      </c>
      <c r="AD511" s="1">
        <v>667.78</v>
      </c>
      <c r="AE511" s="1">
        <v>0</v>
      </c>
      <c r="AF511" s="1">
        <v>0</v>
      </c>
      <c r="AG511" s="1">
        <v>0</v>
      </c>
      <c r="AH511" s="1">
        <v>667.78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6">
        <f t="shared" si="29"/>
        <v>667.78</v>
      </c>
      <c r="AP511" s="6">
        <f t="shared" si="30"/>
        <v>667.78</v>
      </c>
      <c r="AQ511" s="6">
        <f t="shared" si="31"/>
        <v>667.78</v>
      </c>
      <c r="AR511" s="6">
        <f t="shared" si="32"/>
        <v>0</v>
      </c>
    </row>
    <row r="512" spans="1:44" s="2" customFormat="1" ht="99.95" customHeight="1" x14ac:dyDescent="0.25">
      <c r="A512" s="3" t="s">
        <v>1430</v>
      </c>
      <c r="B512" s="3" t="s">
        <v>1431</v>
      </c>
      <c r="C512" s="3" t="s">
        <v>1432</v>
      </c>
      <c r="D512" s="3" t="s">
        <v>1433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1705.36</v>
      </c>
      <c r="AD512" s="1">
        <v>0</v>
      </c>
      <c r="AE512" s="1">
        <v>0</v>
      </c>
      <c r="AF512" s="1">
        <v>0</v>
      </c>
      <c r="AG512" s="1">
        <v>1705.36</v>
      </c>
      <c r="AH512" s="1">
        <v>0</v>
      </c>
      <c r="AI512" s="1">
        <v>0</v>
      </c>
      <c r="AJ512" s="1">
        <v>0</v>
      </c>
      <c r="AK512" s="1">
        <v>1705.36</v>
      </c>
      <c r="AL512" s="1">
        <v>0</v>
      </c>
      <c r="AM512" s="1">
        <v>0</v>
      </c>
      <c r="AN512" s="1">
        <v>0</v>
      </c>
      <c r="AO512" s="6">
        <f t="shared" si="29"/>
        <v>1705.36</v>
      </c>
      <c r="AP512" s="6">
        <f t="shared" si="30"/>
        <v>1705.36</v>
      </c>
      <c r="AQ512" s="6">
        <f t="shared" si="31"/>
        <v>1705.36</v>
      </c>
      <c r="AR512" s="6">
        <f t="shared" si="32"/>
        <v>0</v>
      </c>
    </row>
    <row r="513" spans="1:44" s="2" customFormat="1" ht="99.95" customHeight="1" x14ac:dyDescent="0.25">
      <c r="A513" s="3" t="s">
        <v>1434</v>
      </c>
      <c r="B513" s="3" t="s">
        <v>1435</v>
      </c>
      <c r="C513" s="3" t="s">
        <v>1436</v>
      </c>
      <c r="D513" s="3" t="s">
        <v>1437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5809.1</v>
      </c>
      <c r="AG513" s="1">
        <v>0</v>
      </c>
      <c r="AH513" s="1">
        <v>0</v>
      </c>
      <c r="AI513" s="1">
        <v>0</v>
      </c>
      <c r="AJ513" s="1">
        <v>5809.1</v>
      </c>
      <c r="AK513" s="1">
        <v>5809.1</v>
      </c>
      <c r="AL513" s="1">
        <v>0</v>
      </c>
      <c r="AM513" s="1">
        <v>0</v>
      </c>
      <c r="AN513" s="1">
        <v>0</v>
      </c>
      <c r="AO513" s="6">
        <f t="shared" si="29"/>
        <v>5809.1</v>
      </c>
      <c r="AP513" s="6">
        <f t="shared" si="30"/>
        <v>5809.1</v>
      </c>
      <c r="AQ513" s="6">
        <f t="shared" si="31"/>
        <v>5809.1</v>
      </c>
      <c r="AR513" s="6">
        <f t="shared" si="32"/>
        <v>0</v>
      </c>
    </row>
    <row r="514" spans="1:44" s="2" customFormat="1" ht="99.95" customHeight="1" x14ac:dyDescent="0.25">
      <c r="A514" s="3" t="s">
        <v>1438</v>
      </c>
      <c r="B514" s="3" t="s">
        <v>1439</v>
      </c>
      <c r="C514" s="3" t="s">
        <v>1440</v>
      </c>
      <c r="D514" s="3" t="s">
        <v>1441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12599.04</v>
      </c>
      <c r="AG514" s="1">
        <v>12599.04</v>
      </c>
      <c r="AH514" s="1">
        <v>2708.2</v>
      </c>
      <c r="AI514" s="1">
        <v>0</v>
      </c>
      <c r="AJ514" s="1">
        <v>0</v>
      </c>
      <c r="AK514" s="1">
        <v>9890.84</v>
      </c>
      <c r="AL514" s="1">
        <v>0</v>
      </c>
      <c r="AM514" s="1">
        <v>0</v>
      </c>
      <c r="AN514" s="1">
        <v>0</v>
      </c>
      <c r="AO514" s="6">
        <f t="shared" si="29"/>
        <v>12599.04</v>
      </c>
      <c r="AP514" s="6">
        <f t="shared" si="30"/>
        <v>12599.04</v>
      </c>
      <c r="AQ514" s="6">
        <f t="shared" si="31"/>
        <v>12599.04</v>
      </c>
      <c r="AR514" s="6">
        <f t="shared" si="32"/>
        <v>0</v>
      </c>
    </row>
    <row r="515" spans="1:44" s="2" customFormat="1" ht="99.95" customHeight="1" x14ac:dyDescent="0.25">
      <c r="A515" s="3" t="s">
        <v>1438</v>
      </c>
      <c r="B515" s="3" t="s">
        <v>1442</v>
      </c>
      <c r="C515" s="3" t="s">
        <v>1443</v>
      </c>
      <c r="D515" s="3" t="s">
        <v>1444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4022.32</v>
      </c>
      <c r="AG515" s="1">
        <v>0</v>
      </c>
      <c r="AH515" s="1">
        <v>0</v>
      </c>
      <c r="AI515" s="1">
        <v>0</v>
      </c>
      <c r="AJ515" s="1">
        <v>4022.32</v>
      </c>
      <c r="AK515" s="1">
        <v>4022.32</v>
      </c>
      <c r="AL515" s="1">
        <v>0</v>
      </c>
      <c r="AM515" s="1">
        <v>0</v>
      </c>
      <c r="AN515" s="1">
        <v>0</v>
      </c>
      <c r="AO515" s="6">
        <f t="shared" si="29"/>
        <v>4022.32</v>
      </c>
      <c r="AP515" s="6">
        <f t="shared" si="30"/>
        <v>4022.32</v>
      </c>
      <c r="AQ515" s="6">
        <f t="shared" si="31"/>
        <v>4022.32</v>
      </c>
      <c r="AR515" s="6">
        <f t="shared" si="32"/>
        <v>0</v>
      </c>
    </row>
    <row r="516" spans="1:44" s="2" customFormat="1" ht="99.95" customHeight="1" x14ac:dyDescent="0.25">
      <c r="A516" s="3" t="s">
        <v>1438</v>
      </c>
      <c r="B516" s="3" t="s">
        <v>1445</v>
      </c>
      <c r="C516" s="3" t="s">
        <v>1446</v>
      </c>
      <c r="D516" s="3" t="s">
        <v>1447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1103.45</v>
      </c>
      <c r="AG516" s="1">
        <v>1103.45</v>
      </c>
      <c r="AH516" s="1">
        <v>0</v>
      </c>
      <c r="AI516" s="1">
        <v>0</v>
      </c>
      <c r="AJ516" s="1">
        <v>0</v>
      </c>
      <c r="AK516" s="1">
        <v>1103.45</v>
      </c>
      <c r="AL516" s="1">
        <v>0</v>
      </c>
      <c r="AM516" s="1">
        <v>0</v>
      </c>
      <c r="AN516" s="1">
        <v>0</v>
      </c>
      <c r="AO516" s="6">
        <f t="shared" ref="AO516:AO579" si="33">E516+H516+K516+N516+Q516+T516+W516+Z516+AC516+AF516+AI516+AL516</f>
        <v>1103.45</v>
      </c>
      <c r="AP516" s="6">
        <f t="shared" ref="AP516:AP579" si="34">F516+I516+L516+O516+R516+U516+X516+AA516+AD516+AG516+AJ516+AM516</f>
        <v>1103.45</v>
      </c>
      <c r="AQ516" s="6">
        <f t="shared" ref="AQ516:AQ579" si="35">G516+J516+M516+P516+S516+V516+Y516+AB516+AE516+AH516+AK516+AN516</f>
        <v>1103.45</v>
      </c>
      <c r="AR516" s="6">
        <f t="shared" ref="AR516:AR579" si="36">AO516-AP516</f>
        <v>0</v>
      </c>
    </row>
    <row r="517" spans="1:44" s="2" customFormat="1" ht="99.95" customHeight="1" x14ac:dyDescent="0.25">
      <c r="A517" s="3" t="s">
        <v>1438</v>
      </c>
      <c r="B517" s="3" t="s">
        <v>1448</v>
      </c>
      <c r="C517" s="3" t="s">
        <v>1449</v>
      </c>
      <c r="D517" s="3" t="s">
        <v>1450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2376.09</v>
      </c>
      <c r="AG517" s="1">
        <v>2376.09</v>
      </c>
      <c r="AH517" s="1">
        <v>55.42</v>
      </c>
      <c r="AI517" s="1">
        <v>0</v>
      </c>
      <c r="AJ517" s="1">
        <v>0</v>
      </c>
      <c r="AK517" s="1">
        <v>2320.67</v>
      </c>
      <c r="AL517" s="1">
        <v>0</v>
      </c>
      <c r="AM517" s="1">
        <v>0</v>
      </c>
      <c r="AN517" s="1">
        <v>0</v>
      </c>
      <c r="AO517" s="6">
        <f t="shared" si="33"/>
        <v>2376.09</v>
      </c>
      <c r="AP517" s="6">
        <f t="shared" si="34"/>
        <v>2376.09</v>
      </c>
      <c r="AQ517" s="6">
        <f t="shared" si="35"/>
        <v>2376.09</v>
      </c>
      <c r="AR517" s="6">
        <f t="shared" si="36"/>
        <v>0</v>
      </c>
    </row>
    <row r="518" spans="1:44" s="2" customFormat="1" ht="99.95" customHeight="1" x14ac:dyDescent="0.25">
      <c r="A518" s="3" t="s">
        <v>1438</v>
      </c>
      <c r="B518" s="3" t="s">
        <v>1451</v>
      </c>
      <c r="C518" s="3" t="s">
        <v>1452</v>
      </c>
      <c r="D518" s="3" t="s">
        <v>1453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3371.5</v>
      </c>
      <c r="AG518" s="1">
        <v>3371.5</v>
      </c>
      <c r="AH518" s="1">
        <v>206.44</v>
      </c>
      <c r="AI518" s="1">
        <v>0</v>
      </c>
      <c r="AJ518" s="1">
        <v>0</v>
      </c>
      <c r="AK518" s="1">
        <v>3165.06</v>
      </c>
      <c r="AL518" s="1">
        <v>0</v>
      </c>
      <c r="AM518" s="1">
        <v>0</v>
      </c>
      <c r="AN518" s="1">
        <v>0</v>
      </c>
      <c r="AO518" s="6">
        <f t="shared" si="33"/>
        <v>3371.5</v>
      </c>
      <c r="AP518" s="6">
        <f t="shared" si="34"/>
        <v>3371.5</v>
      </c>
      <c r="AQ518" s="6">
        <f t="shared" si="35"/>
        <v>3371.5</v>
      </c>
      <c r="AR518" s="6">
        <f t="shared" si="36"/>
        <v>0</v>
      </c>
    </row>
    <row r="519" spans="1:44" s="2" customFormat="1" ht="99.95" customHeight="1" x14ac:dyDescent="0.25">
      <c r="A519" s="3" t="s">
        <v>1454</v>
      </c>
      <c r="B519" s="3" t="s">
        <v>1455</v>
      </c>
      <c r="C519" s="3" t="s">
        <v>1456</v>
      </c>
      <c r="D519" s="3" t="s">
        <v>1457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624.30999999999995</v>
      </c>
      <c r="AG519" s="1">
        <v>624.30999999999995</v>
      </c>
      <c r="AH519" s="1">
        <v>624.30999999999995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6">
        <f t="shared" si="33"/>
        <v>624.30999999999995</v>
      </c>
      <c r="AP519" s="6">
        <f t="shared" si="34"/>
        <v>624.30999999999995</v>
      </c>
      <c r="AQ519" s="6">
        <f t="shared" si="35"/>
        <v>624.30999999999995</v>
      </c>
      <c r="AR519" s="6">
        <f t="shared" si="36"/>
        <v>0</v>
      </c>
    </row>
    <row r="520" spans="1:44" s="2" customFormat="1" ht="99.95" customHeight="1" x14ac:dyDescent="0.25">
      <c r="A520" s="3" t="s">
        <v>1458</v>
      </c>
      <c r="B520" s="3" t="s">
        <v>1459</v>
      </c>
      <c r="C520" s="3" t="s">
        <v>1460</v>
      </c>
      <c r="D520" s="3" t="s">
        <v>1461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14949.52</v>
      </c>
      <c r="AD520" s="1">
        <v>14949.52</v>
      </c>
      <c r="AE520" s="1">
        <v>3354.58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11594.94</v>
      </c>
      <c r="AL520" s="1">
        <v>0</v>
      </c>
      <c r="AM520" s="1">
        <v>0</v>
      </c>
      <c r="AN520" s="1">
        <v>0</v>
      </c>
      <c r="AO520" s="6">
        <f t="shared" si="33"/>
        <v>14949.52</v>
      </c>
      <c r="AP520" s="6">
        <f t="shared" si="34"/>
        <v>14949.52</v>
      </c>
      <c r="AQ520" s="6">
        <f t="shared" si="35"/>
        <v>14949.52</v>
      </c>
      <c r="AR520" s="6">
        <f t="shared" si="36"/>
        <v>0</v>
      </c>
    </row>
    <row r="521" spans="1:44" s="2" customFormat="1" ht="99.95" customHeight="1" x14ac:dyDescent="0.25">
      <c r="A521" s="3" t="s">
        <v>1462</v>
      </c>
      <c r="B521" s="3" t="s">
        <v>1463</v>
      </c>
      <c r="C521" s="3" t="s">
        <v>1464</v>
      </c>
      <c r="D521" s="3" t="s">
        <v>1465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1417.8</v>
      </c>
      <c r="AD521" s="1">
        <v>1417.8</v>
      </c>
      <c r="AE521" s="1">
        <v>1417.8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6">
        <f t="shared" si="33"/>
        <v>1417.8</v>
      </c>
      <c r="AP521" s="6">
        <f t="shared" si="34"/>
        <v>1417.8</v>
      </c>
      <c r="AQ521" s="6">
        <f t="shared" si="35"/>
        <v>1417.8</v>
      </c>
      <c r="AR521" s="6">
        <f t="shared" si="36"/>
        <v>0</v>
      </c>
    </row>
    <row r="522" spans="1:44" s="2" customFormat="1" ht="99.95" customHeight="1" x14ac:dyDescent="0.25">
      <c r="A522" s="3" t="s">
        <v>1466</v>
      </c>
      <c r="B522" s="3" t="s">
        <v>1467</v>
      </c>
      <c r="C522" s="3" t="s">
        <v>1468</v>
      </c>
      <c r="D522" s="3" t="s">
        <v>1469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1340.1</v>
      </c>
      <c r="AG522" s="1">
        <v>1340.1</v>
      </c>
      <c r="AH522" s="1">
        <v>1340.1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6">
        <f t="shared" si="33"/>
        <v>1340.1</v>
      </c>
      <c r="AP522" s="6">
        <f t="shared" si="34"/>
        <v>1340.1</v>
      </c>
      <c r="AQ522" s="6">
        <f t="shared" si="35"/>
        <v>1340.1</v>
      </c>
      <c r="AR522" s="6">
        <f t="shared" si="36"/>
        <v>0</v>
      </c>
    </row>
    <row r="523" spans="1:44" s="2" customFormat="1" ht="99.95" customHeight="1" x14ac:dyDescent="0.25">
      <c r="A523" s="3" t="s">
        <v>1470</v>
      </c>
      <c r="B523" s="3" t="s">
        <v>1471</v>
      </c>
      <c r="C523" s="3" t="s">
        <v>1472</v>
      </c>
      <c r="D523" s="3" t="s">
        <v>1473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1417.8</v>
      </c>
      <c r="AD523" s="1">
        <v>1417.8</v>
      </c>
      <c r="AE523" s="1">
        <v>1417.8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6">
        <f t="shared" si="33"/>
        <v>1417.8</v>
      </c>
      <c r="AP523" s="6">
        <f t="shared" si="34"/>
        <v>1417.8</v>
      </c>
      <c r="AQ523" s="6">
        <f t="shared" si="35"/>
        <v>1417.8</v>
      </c>
      <c r="AR523" s="6">
        <f t="shared" si="36"/>
        <v>0</v>
      </c>
    </row>
    <row r="524" spans="1:44" s="2" customFormat="1" ht="99.95" customHeight="1" x14ac:dyDescent="0.25">
      <c r="A524" s="3" t="s">
        <v>1474</v>
      </c>
      <c r="B524" s="3" t="s">
        <v>1475</v>
      </c>
      <c r="C524" s="3" t="s">
        <v>1476</v>
      </c>
      <c r="D524" s="3" t="s">
        <v>1477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1417.8</v>
      </c>
      <c r="AG524" s="1">
        <v>1417.8</v>
      </c>
      <c r="AH524" s="1">
        <v>1417.8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6">
        <f t="shared" si="33"/>
        <v>1417.8</v>
      </c>
      <c r="AP524" s="6">
        <f t="shared" si="34"/>
        <v>1417.8</v>
      </c>
      <c r="AQ524" s="6">
        <f t="shared" si="35"/>
        <v>1417.8</v>
      </c>
      <c r="AR524" s="6">
        <f t="shared" si="36"/>
        <v>0</v>
      </c>
    </row>
    <row r="525" spans="1:44" s="2" customFormat="1" ht="99.95" customHeight="1" x14ac:dyDescent="0.25">
      <c r="A525" s="3" t="s">
        <v>1478</v>
      </c>
      <c r="B525" s="3" t="s">
        <v>1479</v>
      </c>
      <c r="C525" s="3" t="s">
        <v>1480</v>
      </c>
      <c r="D525" s="3" t="s">
        <v>1481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1850.21</v>
      </c>
      <c r="AD525" s="1">
        <v>1850.21</v>
      </c>
      <c r="AE525" s="1">
        <v>15.98</v>
      </c>
      <c r="AF525" s="1">
        <v>0</v>
      </c>
      <c r="AG525" s="1">
        <v>0</v>
      </c>
      <c r="AH525" s="1">
        <v>1834.23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6">
        <f t="shared" si="33"/>
        <v>1850.21</v>
      </c>
      <c r="AP525" s="6">
        <f t="shared" si="34"/>
        <v>1850.21</v>
      </c>
      <c r="AQ525" s="6">
        <f t="shared" si="35"/>
        <v>1850.21</v>
      </c>
      <c r="AR525" s="6">
        <f t="shared" si="36"/>
        <v>0</v>
      </c>
    </row>
    <row r="526" spans="1:44" s="2" customFormat="1" ht="99.95" customHeight="1" x14ac:dyDescent="0.25">
      <c r="A526" s="3" t="s">
        <v>1478</v>
      </c>
      <c r="B526" s="3" t="s">
        <v>1482</v>
      </c>
      <c r="C526" s="3" t="s">
        <v>1483</v>
      </c>
      <c r="D526" s="3" t="s">
        <v>1484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1850.21</v>
      </c>
      <c r="AD526" s="1">
        <v>1850.21</v>
      </c>
      <c r="AE526" s="1">
        <v>15.98</v>
      </c>
      <c r="AF526" s="1">
        <v>0</v>
      </c>
      <c r="AG526" s="1">
        <v>0</v>
      </c>
      <c r="AH526" s="1">
        <v>1834.23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6">
        <f t="shared" si="33"/>
        <v>1850.21</v>
      </c>
      <c r="AP526" s="6">
        <f t="shared" si="34"/>
        <v>1850.21</v>
      </c>
      <c r="AQ526" s="6">
        <f t="shared" si="35"/>
        <v>1850.21</v>
      </c>
      <c r="AR526" s="6">
        <f t="shared" si="36"/>
        <v>0</v>
      </c>
    </row>
    <row r="527" spans="1:44" s="2" customFormat="1" ht="99.95" customHeight="1" x14ac:dyDescent="0.25">
      <c r="A527" s="3" t="s">
        <v>1478</v>
      </c>
      <c r="B527" s="3" t="s">
        <v>1485</v>
      </c>
      <c r="C527" s="3" t="s">
        <v>1486</v>
      </c>
      <c r="D527" s="3" t="s">
        <v>1484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1850.21</v>
      </c>
      <c r="AD527" s="1">
        <v>1850.21</v>
      </c>
      <c r="AE527" s="1">
        <v>15.98</v>
      </c>
      <c r="AF527" s="1">
        <v>0</v>
      </c>
      <c r="AG527" s="1">
        <v>0</v>
      </c>
      <c r="AH527" s="1">
        <v>1834.23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6">
        <f t="shared" si="33"/>
        <v>1850.21</v>
      </c>
      <c r="AP527" s="6">
        <f t="shared" si="34"/>
        <v>1850.21</v>
      </c>
      <c r="AQ527" s="6">
        <f t="shared" si="35"/>
        <v>1850.21</v>
      </c>
      <c r="AR527" s="6">
        <f t="shared" si="36"/>
        <v>0</v>
      </c>
    </row>
    <row r="528" spans="1:44" s="2" customFormat="1" ht="99.95" customHeight="1" x14ac:dyDescent="0.25">
      <c r="A528" s="3" t="s">
        <v>1478</v>
      </c>
      <c r="B528" s="3" t="s">
        <v>1487</v>
      </c>
      <c r="C528" s="3" t="s">
        <v>1488</v>
      </c>
      <c r="D528" s="3" t="s">
        <v>1484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5555.34</v>
      </c>
      <c r="AD528" s="1">
        <v>5555.34</v>
      </c>
      <c r="AE528" s="1">
        <v>771.18</v>
      </c>
      <c r="AF528" s="1">
        <v>0</v>
      </c>
      <c r="AG528" s="1">
        <v>0</v>
      </c>
      <c r="AH528" s="1">
        <v>4784.16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6">
        <f t="shared" si="33"/>
        <v>5555.34</v>
      </c>
      <c r="AP528" s="6">
        <f t="shared" si="34"/>
        <v>5555.34</v>
      </c>
      <c r="AQ528" s="6">
        <f t="shared" si="35"/>
        <v>5555.34</v>
      </c>
      <c r="AR528" s="6">
        <f t="shared" si="36"/>
        <v>0</v>
      </c>
    </row>
    <row r="529" spans="1:44" s="2" customFormat="1" ht="99.95" customHeight="1" x14ac:dyDescent="0.25">
      <c r="A529" s="3" t="s">
        <v>1489</v>
      </c>
      <c r="B529" s="3" t="s">
        <v>1490</v>
      </c>
      <c r="C529" s="3" t="s">
        <v>1491</v>
      </c>
      <c r="D529" s="3" t="s">
        <v>1492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12495.75</v>
      </c>
      <c r="AD529" s="1">
        <v>0</v>
      </c>
      <c r="AE529" s="1">
        <v>0</v>
      </c>
      <c r="AF529" s="1">
        <v>0</v>
      </c>
      <c r="AG529" s="1">
        <v>12495.75</v>
      </c>
      <c r="AH529" s="1">
        <v>2679.8</v>
      </c>
      <c r="AI529" s="1">
        <v>0</v>
      </c>
      <c r="AJ529" s="1">
        <v>0</v>
      </c>
      <c r="AK529" s="1">
        <v>9815.9500000000007</v>
      </c>
      <c r="AL529" s="1">
        <v>0</v>
      </c>
      <c r="AM529" s="1">
        <v>0</v>
      </c>
      <c r="AN529" s="1">
        <v>0</v>
      </c>
      <c r="AO529" s="6">
        <f t="shared" si="33"/>
        <v>12495.75</v>
      </c>
      <c r="AP529" s="6">
        <f t="shared" si="34"/>
        <v>12495.75</v>
      </c>
      <c r="AQ529" s="6">
        <f t="shared" si="35"/>
        <v>12495.75</v>
      </c>
      <c r="AR529" s="6">
        <f t="shared" si="36"/>
        <v>0</v>
      </c>
    </row>
    <row r="530" spans="1:44" s="2" customFormat="1" ht="99.95" customHeight="1" x14ac:dyDescent="0.25">
      <c r="A530" s="3" t="s">
        <v>1489</v>
      </c>
      <c r="B530" s="3" t="s">
        <v>1493</v>
      </c>
      <c r="C530" s="3" t="s">
        <v>1494</v>
      </c>
      <c r="D530" s="3" t="s">
        <v>1484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12495.75</v>
      </c>
      <c r="AD530" s="1">
        <v>0</v>
      </c>
      <c r="AE530" s="1">
        <v>0</v>
      </c>
      <c r="AF530" s="1">
        <v>0</v>
      </c>
      <c r="AG530" s="1">
        <v>12495.75</v>
      </c>
      <c r="AH530" s="1">
        <v>2679.8</v>
      </c>
      <c r="AI530" s="1">
        <v>0</v>
      </c>
      <c r="AJ530" s="1">
        <v>0</v>
      </c>
      <c r="AK530" s="1">
        <v>9815.9500000000007</v>
      </c>
      <c r="AL530" s="1">
        <v>0</v>
      </c>
      <c r="AM530" s="1">
        <v>0</v>
      </c>
      <c r="AN530" s="1">
        <v>0</v>
      </c>
      <c r="AO530" s="6">
        <f t="shared" si="33"/>
        <v>12495.75</v>
      </c>
      <c r="AP530" s="6">
        <f t="shared" si="34"/>
        <v>12495.75</v>
      </c>
      <c r="AQ530" s="6">
        <f t="shared" si="35"/>
        <v>12495.75</v>
      </c>
      <c r="AR530" s="6">
        <f t="shared" si="36"/>
        <v>0</v>
      </c>
    </row>
    <row r="531" spans="1:44" s="2" customFormat="1" ht="99.95" customHeight="1" x14ac:dyDescent="0.25">
      <c r="A531" s="3" t="s">
        <v>1495</v>
      </c>
      <c r="B531" s="3" t="s">
        <v>453</v>
      </c>
      <c r="C531" s="3" t="s">
        <v>454</v>
      </c>
      <c r="D531" s="3" t="s">
        <v>1496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480.52</v>
      </c>
      <c r="AD531" s="1">
        <v>480.52</v>
      </c>
      <c r="AE531" s="1">
        <v>0</v>
      </c>
      <c r="AF531" s="1">
        <v>0</v>
      </c>
      <c r="AG531" s="1">
        <v>0</v>
      </c>
      <c r="AH531" s="1">
        <v>480.52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6">
        <f t="shared" si="33"/>
        <v>480.52</v>
      </c>
      <c r="AP531" s="6">
        <f t="shared" si="34"/>
        <v>480.52</v>
      </c>
      <c r="AQ531" s="6">
        <f t="shared" si="35"/>
        <v>480.52</v>
      </c>
      <c r="AR531" s="6">
        <f t="shared" si="36"/>
        <v>0</v>
      </c>
    </row>
    <row r="532" spans="1:44" s="2" customFormat="1" ht="99.95" customHeight="1" x14ac:dyDescent="0.25">
      <c r="A532" s="3" t="s">
        <v>1497</v>
      </c>
      <c r="B532" s="3" t="s">
        <v>1498</v>
      </c>
      <c r="C532" s="3" t="s">
        <v>1499</v>
      </c>
      <c r="D532" s="3" t="s">
        <v>1500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20092.2</v>
      </c>
      <c r="AG532" s="1">
        <v>20092.2</v>
      </c>
      <c r="AH532" s="1">
        <v>20092.2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6">
        <f t="shared" si="33"/>
        <v>20092.2</v>
      </c>
      <c r="AP532" s="6">
        <f t="shared" si="34"/>
        <v>20092.2</v>
      </c>
      <c r="AQ532" s="6">
        <f t="shared" si="35"/>
        <v>20092.2</v>
      </c>
      <c r="AR532" s="6">
        <f t="shared" si="36"/>
        <v>0</v>
      </c>
    </row>
    <row r="533" spans="1:44" s="2" customFormat="1" ht="99.95" customHeight="1" x14ac:dyDescent="0.25">
      <c r="A533" s="3" t="s">
        <v>1501</v>
      </c>
      <c r="B533" s="3" t="s">
        <v>1502</v>
      </c>
      <c r="C533" s="3" t="s">
        <v>1503</v>
      </c>
      <c r="D533" s="3" t="s">
        <v>1504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40161.120000000003</v>
      </c>
      <c r="AG533" s="1">
        <v>40161.120000000003</v>
      </c>
      <c r="AH533" s="1">
        <v>0</v>
      </c>
      <c r="AI533" s="1">
        <v>0</v>
      </c>
      <c r="AJ533" s="1">
        <v>0</v>
      </c>
      <c r="AK533" s="1">
        <v>40161.120000000003</v>
      </c>
      <c r="AL533" s="1">
        <v>0</v>
      </c>
      <c r="AM533" s="1">
        <v>0</v>
      </c>
      <c r="AN533" s="1">
        <v>0</v>
      </c>
      <c r="AO533" s="6">
        <f t="shared" si="33"/>
        <v>40161.120000000003</v>
      </c>
      <c r="AP533" s="6">
        <f t="shared" si="34"/>
        <v>40161.120000000003</v>
      </c>
      <c r="AQ533" s="6">
        <f t="shared" si="35"/>
        <v>40161.120000000003</v>
      </c>
      <c r="AR533" s="6">
        <f t="shared" si="36"/>
        <v>0</v>
      </c>
    </row>
    <row r="534" spans="1:44" s="2" customFormat="1" ht="99.95" customHeight="1" x14ac:dyDescent="0.25">
      <c r="A534" s="3" t="s">
        <v>1505</v>
      </c>
      <c r="B534" s="3" t="s">
        <v>1506</v>
      </c>
      <c r="C534" s="3" t="s">
        <v>1507</v>
      </c>
      <c r="D534" s="3" t="s">
        <v>1508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1468.47</v>
      </c>
      <c r="AJ534" s="1">
        <v>1468.47</v>
      </c>
      <c r="AK534" s="1">
        <v>1468.47</v>
      </c>
      <c r="AL534" s="1">
        <v>0</v>
      </c>
      <c r="AM534" s="1">
        <v>0</v>
      </c>
      <c r="AN534" s="1">
        <v>0</v>
      </c>
      <c r="AO534" s="6">
        <f t="shared" si="33"/>
        <v>1468.47</v>
      </c>
      <c r="AP534" s="6">
        <f t="shared" si="34"/>
        <v>1468.47</v>
      </c>
      <c r="AQ534" s="6">
        <f t="shared" si="35"/>
        <v>1468.47</v>
      </c>
      <c r="AR534" s="6">
        <f t="shared" si="36"/>
        <v>0</v>
      </c>
    </row>
    <row r="535" spans="1:44" s="2" customFormat="1" ht="99.95" customHeight="1" x14ac:dyDescent="0.25">
      <c r="A535" s="3" t="s">
        <v>1505</v>
      </c>
      <c r="B535" s="3" t="s">
        <v>305</v>
      </c>
      <c r="C535" s="3" t="s">
        <v>306</v>
      </c>
      <c r="D535" s="3" t="s">
        <v>1509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100.78</v>
      </c>
      <c r="AJ535" s="1">
        <v>100.78</v>
      </c>
      <c r="AK535" s="1">
        <v>100.78</v>
      </c>
      <c r="AL535" s="1">
        <v>0</v>
      </c>
      <c r="AM535" s="1">
        <v>0</v>
      </c>
      <c r="AN535" s="1">
        <v>0</v>
      </c>
      <c r="AO535" s="6">
        <f t="shared" si="33"/>
        <v>100.78</v>
      </c>
      <c r="AP535" s="6">
        <f t="shared" si="34"/>
        <v>100.78</v>
      </c>
      <c r="AQ535" s="6">
        <f t="shared" si="35"/>
        <v>100.78</v>
      </c>
      <c r="AR535" s="6">
        <f t="shared" si="36"/>
        <v>0</v>
      </c>
    </row>
    <row r="536" spans="1:44" s="2" customFormat="1" ht="99.95" customHeight="1" x14ac:dyDescent="0.25">
      <c r="A536" s="3" t="s">
        <v>1510</v>
      </c>
      <c r="B536" s="3" t="s">
        <v>1506</v>
      </c>
      <c r="C536" s="3" t="s">
        <v>1507</v>
      </c>
      <c r="D536" s="3" t="s">
        <v>1511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468.21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6">
        <f t="shared" si="33"/>
        <v>468.21</v>
      </c>
      <c r="AP536" s="6">
        <f t="shared" si="34"/>
        <v>0</v>
      </c>
      <c r="AQ536" s="6">
        <f t="shared" si="35"/>
        <v>0</v>
      </c>
      <c r="AR536" s="6">
        <f t="shared" si="36"/>
        <v>468.21</v>
      </c>
    </row>
    <row r="537" spans="1:44" s="2" customFormat="1" ht="99.95" customHeight="1" x14ac:dyDescent="0.25">
      <c r="A537" s="3" t="s">
        <v>1510</v>
      </c>
      <c r="B537" s="3" t="s">
        <v>305</v>
      </c>
      <c r="C537" s="3" t="s">
        <v>306</v>
      </c>
      <c r="D537" s="3" t="s">
        <v>1512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100.78</v>
      </c>
      <c r="AJ537" s="1">
        <v>100.78</v>
      </c>
      <c r="AK537" s="1">
        <v>0</v>
      </c>
      <c r="AL537" s="1">
        <v>0</v>
      </c>
      <c r="AM537" s="1">
        <v>0</v>
      </c>
      <c r="AN537" s="1">
        <v>100.78</v>
      </c>
      <c r="AO537" s="6">
        <f t="shared" si="33"/>
        <v>100.78</v>
      </c>
      <c r="AP537" s="6">
        <f t="shared" si="34"/>
        <v>100.78</v>
      </c>
      <c r="AQ537" s="6">
        <f t="shared" si="35"/>
        <v>100.78</v>
      </c>
      <c r="AR537" s="6">
        <f t="shared" si="36"/>
        <v>0</v>
      </c>
    </row>
    <row r="538" spans="1:44" s="2" customFormat="1" ht="99.95" customHeight="1" x14ac:dyDescent="0.25">
      <c r="A538" s="3" t="s">
        <v>1513</v>
      </c>
      <c r="B538" s="3" t="s">
        <v>1506</v>
      </c>
      <c r="C538" s="3" t="s">
        <v>1507</v>
      </c>
      <c r="D538" s="3" t="s">
        <v>1514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383.07</v>
      </c>
      <c r="AJ538" s="1">
        <v>383.07</v>
      </c>
      <c r="AK538" s="1">
        <v>383.07</v>
      </c>
      <c r="AL538" s="1">
        <v>0</v>
      </c>
      <c r="AM538" s="1">
        <v>0</v>
      </c>
      <c r="AN538" s="1">
        <v>0</v>
      </c>
      <c r="AO538" s="6">
        <f t="shared" si="33"/>
        <v>383.07</v>
      </c>
      <c r="AP538" s="6">
        <f t="shared" si="34"/>
        <v>383.07</v>
      </c>
      <c r="AQ538" s="6">
        <f t="shared" si="35"/>
        <v>383.07</v>
      </c>
      <c r="AR538" s="6">
        <f t="shared" si="36"/>
        <v>0</v>
      </c>
    </row>
    <row r="539" spans="1:44" s="2" customFormat="1" ht="99.95" customHeight="1" x14ac:dyDescent="0.25">
      <c r="A539" s="3" t="s">
        <v>1513</v>
      </c>
      <c r="B539" s="3" t="s">
        <v>305</v>
      </c>
      <c r="C539" s="3" t="s">
        <v>306</v>
      </c>
      <c r="D539" s="3" t="s">
        <v>1515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100.78</v>
      </c>
      <c r="AJ539" s="1">
        <v>100.78</v>
      </c>
      <c r="AK539" s="1">
        <v>100.78</v>
      </c>
      <c r="AL539" s="1">
        <v>0</v>
      </c>
      <c r="AM539" s="1">
        <v>0</v>
      </c>
      <c r="AN539" s="1">
        <v>0</v>
      </c>
      <c r="AO539" s="6">
        <f t="shared" si="33"/>
        <v>100.78</v>
      </c>
      <c r="AP539" s="6">
        <f t="shared" si="34"/>
        <v>100.78</v>
      </c>
      <c r="AQ539" s="6">
        <f t="shared" si="35"/>
        <v>100.78</v>
      </c>
      <c r="AR539" s="6">
        <f t="shared" si="36"/>
        <v>0</v>
      </c>
    </row>
    <row r="540" spans="1:44" s="2" customFormat="1" ht="99.95" customHeight="1" x14ac:dyDescent="0.25">
      <c r="A540" s="3" t="s">
        <v>1516</v>
      </c>
      <c r="B540" s="3" t="s">
        <v>305</v>
      </c>
      <c r="C540" s="3" t="s">
        <v>306</v>
      </c>
      <c r="D540" s="3" t="s">
        <v>1517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100.78</v>
      </c>
      <c r="AJ540" s="1">
        <v>100.78</v>
      </c>
      <c r="AK540" s="1">
        <v>100.78</v>
      </c>
      <c r="AL540" s="1">
        <v>0</v>
      </c>
      <c r="AM540" s="1">
        <v>0</v>
      </c>
      <c r="AN540" s="1">
        <v>0</v>
      </c>
      <c r="AO540" s="6">
        <f t="shared" si="33"/>
        <v>100.78</v>
      </c>
      <c r="AP540" s="6">
        <f t="shared" si="34"/>
        <v>100.78</v>
      </c>
      <c r="AQ540" s="6">
        <f t="shared" si="35"/>
        <v>100.78</v>
      </c>
      <c r="AR540" s="6">
        <f t="shared" si="36"/>
        <v>0</v>
      </c>
    </row>
    <row r="541" spans="1:44" s="2" customFormat="1" ht="99.95" customHeight="1" x14ac:dyDescent="0.25">
      <c r="A541" s="3" t="s">
        <v>1518</v>
      </c>
      <c r="B541" s="3" t="s">
        <v>305</v>
      </c>
      <c r="C541" s="3" t="s">
        <v>306</v>
      </c>
      <c r="D541" s="3" t="s">
        <v>1519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100.78</v>
      </c>
      <c r="AJ541" s="1">
        <v>100.78</v>
      </c>
      <c r="AK541" s="1">
        <v>100.78</v>
      </c>
      <c r="AL541" s="1">
        <v>0</v>
      </c>
      <c r="AM541" s="1">
        <v>0</v>
      </c>
      <c r="AN541" s="1">
        <v>0</v>
      </c>
      <c r="AO541" s="6">
        <f t="shared" si="33"/>
        <v>100.78</v>
      </c>
      <c r="AP541" s="6">
        <f t="shared" si="34"/>
        <v>100.78</v>
      </c>
      <c r="AQ541" s="6">
        <f t="shared" si="35"/>
        <v>100.78</v>
      </c>
      <c r="AR541" s="6">
        <f t="shared" si="36"/>
        <v>0</v>
      </c>
    </row>
    <row r="542" spans="1:44" s="2" customFormat="1" ht="99.95" customHeight="1" x14ac:dyDescent="0.25">
      <c r="A542" s="3" t="s">
        <v>1520</v>
      </c>
      <c r="B542" s="3" t="s">
        <v>305</v>
      </c>
      <c r="C542" s="3" t="s">
        <v>306</v>
      </c>
      <c r="D542" s="3" t="s">
        <v>1521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100.78</v>
      </c>
      <c r="AJ542" s="1">
        <v>100.78</v>
      </c>
      <c r="AK542" s="1">
        <v>100.78</v>
      </c>
      <c r="AL542" s="1">
        <v>0</v>
      </c>
      <c r="AM542" s="1">
        <v>0</v>
      </c>
      <c r="AN542" s="1">
        <v>0</v>
      </c>
      <c r="AO542" s="6">
        <f t="shared" si="33"/>
        <v>100.78</v>
      </c>
      <c r="AP542" s="6">
        <f t="shared" si="34"/>
        <v>100.78</v>
      </c>
      <c r="AQ542" s="6">
        <f t="shared" si="35"/>
        <v>100.78</v>
      </c>
      <c r="AR542" s="6">
        <f t="shared" si="36"/>
        <v>0</v>
      </c>
    </row>
    <row r="543" spans="1:44" s="2" customFormat="1" ht="99.95" customHeight="1" x14ac:dyDescent="0.25">
      <c r="A543" s="3" t="s">
        <v>1522</v>
      </c>
      <c r="B543" s="3" t="s">
        <v>628</v>
      </c>
      <c r="C543" s="3" t="s">
        <v>629</v>
      </c>
      <c r="D543" s="3" t="s">
        <v>1523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83052.259999999995</v>
      </c>
      <c r="O543" s="1">
        <v>83052.259999999995</v>
      </c>
      <c r="P543" s="1">
        <v>83052.259999999995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6">
        <f t="shared" si="33"/>
        <v>83052.259999999995</v>
      </c>
      <c r="AP543" s="6">
        <f t="shared" si="34"/>
        <v>83052.259999999995</v>
      </c>
      <c r="AQ543" s="6">
        <f t="shared" si="35"/>
        <v>83052.259999999995</v>
      </c>
      <c r="AR543" s="6">
        <f t="shared" si="36"/>
        <v>0</v>
      </c>
    </row>
    <row r="544" spans="1:44" s="2" customFormat="1" ht="99.95" customHeight="1" x14ac:dyDescent="0.25">
      <c r="A544" s="3" t="s">
        <v>1524</v>
      </c>
      <c r="B544" s="3" t="s">
        <v>628</v>
      </c>
      <c r="C544" s="3" t="s">
        <v>629</v>
      </c>
      <c r="D544" s="3" t="s">
        <v>1525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981384.51</v>
      </c>
      <c r="O544" s="1">
        <v>981384.51</v>
      </c>
      <c r="P544" s="1">
        <v>981384.51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6">
        <f t="shared" si="33"/>
        <v>981384.51</v>
      </c>
      <c r="AP544" s="6">
        <f t="shared" si="34"/>
        <v>981384.51</v>
      </c>
      <c r="AQ544" s="6">
        <f t="shared" si="35"/>
        <v>981384.51</v>
      </c>
      <c r="AR544" s="6">
        <f t="shared" si="36"/>
        <v>0</v>
      </c>
    </row>
    <row r="545" spans="1:44" s="2" customFormat="1" ht="99.95" customHeight="1" x14ac:dyDescent="0.25">
      <c r="A545" s="3" t="s">
        <v>1526</v>
      </c>
      <c r="B545" s="3" t="s">
        <v>628</v>
      </c>
      <c r="C545" s="3" t="s">
        <v>629</v>
      </c>
      <c r="D545" s="3" t="s">
        <v>1527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318730.17</v>
      </c>
      <c r="O545" s="1">
        <v>318730.17</v>
      </c>
      <c r="P545" s="1">
        <v>318730.17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6">
        <f t="shared" si="33"/>
        <v>318730.17</v>
      </c>
      <c r="AP545" s="6">
        <f t="shared" si="34"/>
        <v>318730.17</v>
      </c>
      <c r="AQ545" s="6">
        <f t="shared" si="35"/>
        <v>318730.17</v>
      </c>
      <c r="AR545" s="6">
        <f t="shared" si="36"/>
        <v>0</v>
      </c>
    </row>
    <row r="546" spans="1:44" s="2" customFormat="1" ht="99.95" customHeight="1" x14ac:dyDescent="0.25">
      <c r="A546" s="3" t="s">
        <v>1528</v>
      </c>
      <c r="B546" s="3" t="s">
        <v>1529</v>
      </c>
      <c r="C546" s="3" t="s">
        <v>1530</v>
      </c>
      <c r="D546" s="3" t="s">
        <v>1531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8884.6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3553.84</v>
      </c>
      <c r="V546" s="1">
        <v>3553.84</v>
      </c>
      <c r="W546" s="1">
        <v>0</v>
      </c>
      <c r="X546" s="1">
        <v>888.46</v>
      </c>
      <c r="Y546" s="1">
        <v>888.46</v>
      </c>
      <c r="Z546" s="1">
        <v>0</v>
      </c>
      <c r="AA546" s="1">
        <v>888.46</v>
      </c>
      <c r="AB546" s="1">
        <v>0</v>
      </c>
      <c r="AC546" s="1">
        <v>0</v>
      </c>
      <c r="AD546" s="1">
        <v>888.46</v>
      </c>
      <c r="AE546" s="1">
        <v>888.46</v>
      </c>
      <c r="AF546" s="1">
        <v>0</v>
      </c>
      <c r="AG546" s="1">
        <v>888.46</v>
      </c>
      <c r="AH546" s="1">
        <v>888.46</v>
      </c>
      <c r="AI546" s="1">
        <v>0</v>
      </c>
      <c r="AJ546" s="1">
        <v>888.46</v>
      </c>
      <c r="AK546" s="1">
        <v>888.46</v>
      </c>
      <c r="AL546" s="1">
        <v>0</v>
      </c>
      <c r="AM546" s="1">
        <v>0</v>
      </c>
      <c r="AN546" s="1">
        <v>888.46</v>
      </c>
      <c r="AO546" s="6">
        <f t="shared" si="33"/>
        <v>8884.6</v>
      </c>
      <c r="AP546" s="6">
        <f t="shared" si="34"/>
        <v>7996.14</v>
      </c>
      <c r="AQ546" s="6">
        <f t="shared" si="35"/>
        <v>7996.14</v>
      </c>
      <c r="AR546" s="6">
        <f t="shared" si="36"/>
        <v>888.46</v>
      </c>
    </row>
    <row r="547" spans="1:44" s="2" customFormat="1" ht="99.95" customHeight="1" x14ac:dyDescent="0.25">
      <c r="A547" s="3" t="s">
        <v>1532</v>
      </c>
      <c r="B547" s="3" t="s">
        <v>1533</v>
      </c>
      <c r="C547" s="3" t="s">
        <v>1534</v>
      </c>
      <c r="D547" s="3" t="s">
        <v>1535</v>
      </c>
      <c r="E547" s="1">
        <v>0</v>
      </c>
      <c r="F547" s="1">
        <v>0</v>
      </c>
      <c r="G547" s="1">
        <v>0</v>
      </c>
      <c r="H547" s="1">
        <v>127122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6">
        <f t="shared" si="33"/>
        <v>127122</v>
      </c>
      <c r="AP547" s="6">
        <f t="shared" si="34"/>
        <v>0</v>
      </c>
      <c r="AQ547" s="6">
        <f t="shared" si="35"/>
        <v>0</v>
      </c>
      <c r="AR547" s="6">
        <f t="shared" si="36"/>
        <v>127122</v>
      </c>
    </row>
    <row r="548" spans="1:44" s="2" customFormat="1" ht="99.95" customHeight="1" x14ac:dyDescent="0.25">
      <c r="A548" s="3" t="s">
        <v>1536</v>
      </c>
      <c r="B548" s="3" t="s">
        <v>1537</v>
      </c>
      <c r="C548" s="3" t="s">
        <v>1538</v>
      </c>
      <c r="D548" s="3" t="s">
        <v>1539</v>
      </c>
      <c r="E548" s="1">
        <v>0</v>
      </c>
      <c r="F548" s="1">
        <v>0</v>
      </c>
      <c r="G548" s="1">
        <v>0</v>
      </c>
      <c r="H548" s="1">
        <v>1400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1400</v>
      </c>
      <c r="AK548" s="1">
        <v>1400</v>
      </c>
      <c r="AL548" s="1">
        <v>0</v>
      </c>
      <c r="AM548" s="1">
        <v>0</v>
      </c>
      <c r="AN548" s="1">
        <v>0</v>
      </c>
      <c r="AO548" s="6">
        <f t="shared" si="33"/>
        <v>1400</v>
      </c>
      <c r="AP548" s="6">
        <f t="shared" si="34"/>
        <v>1400</v>
      </c>
      <c r="AQ548" s="6">
        <f t="shared" si="35"/>
        <v>1400</v>
      </c>
      <c r="AR548" s="6">
        <f t="shared" si="36"/>
        <v>0</v>
      </c>
    </row>
    <row r="549" spans="1:44" s="2" customFormat="1" ht="99.95" customHeight="1" x14ac:dyDescent="0.25">
      <c r="A549" s="3" t="s">
        <v>1540</v>
      </c>
      <c r="B549" s="3" t="s">
        <v>1541</v>
      </c>
      <c r="C549" s="3" t="s">
        <v>1542</v>
      </c>
      <c r="D549" s="3" t="s">
        <v>1543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8400</v>
      </c>
      <c r="L549" s="1">
        <v>0</v>
      </c>
      <c r="M549" s="1">
        <v>0</v>
      </c>
      <c r="N549" s="1">
        <v>0</v>
      </c>
      <c r="O549" s="1">
        <v>840</v>
      </c>
      <c r="P549" s="1">
        <v>0</v>
      </c>
      <c r="Q549" s="1">
        <v>0</v>
      </c>
      <c r="R549" s="1">
        <v>840</v>
      </c>
      <c r="S549" s="1">
        <v>1680</v>
      </c>
      <c r="T549" s="1">
        <v>0</v>
      </c>
      <c r="U549" s="1">
        <v>840</v>
      </c>
      <c r="V549" s="1">
        <v>840</v>
      </c>
      <c r="W549" s="1">
        <v>0</v>
      </c>
      <c r="X549" s="1">
        <v>840</v>
      </c>
      <c r="Y549" s="1">
        <v>840</v>
      </c>
      <c r="Z549" s="1">
        <v>0</v>
      </c>
      <c r="AA549" s="1">
        <v>840</v>
      </c>
      <c r="AB549" s="1">
        <v>840</v>
      </c>
      <c r="AC549" s="1">
        <v>0</v>
      </c>
      <c r="AD549" s="1">
        <v>1680</v>
      </c>
      <c r="AE549" s="1">
        <v>840</v>
      </c>
      <c r="AF549" s="1">
        <v>0</v>
      </c>
      <c r="AG549" s="1">
        <v>0</v>
      </c>
      <c r="AH549" s="1">
        <v>840</v>
      </c>
      <c r="AI549" s="1">
        <v>0</v>
      </c>
      <c r="AJ549" s="1">
        <v>1680</v>
      </c>
      <c r="AK549" s="1">
        <v>840</v>
      </c>
      <c r="AL549" s="1">
        <v>0</v>
      </c>
      <c r="AM549" s="1">
        <v>0</v>
      </c>
      <c r="AN549" s="1">
        <v>0</v>
      </c>
      <c r="AO549" s="6">
        <f t="shared" si="33"/>
        <v>8400</v>
      </c>
      <c r="AP549" s="6">
        <f t="shared" si="34"/>
        <v>7560</v>
      </c>
      <c r="AQ549" s="6">
        <f t="shared" si="35"/>
        <v>6720</v>
      </c>
      <c r="AR549" s="6">
        <f t="shared" si="36"/>
        <v>840</v>
      </c>
    </row>
    <row r="550" spans="1:44" s="2" customFormat="1" ht="99.95" customHeight="1" x14ac:dyDescent="0.25">
      <c r="A550" s="3" t="s">
        <v>1544</v>
      </c>
      <c r="B550" s="3" t="s">
        <v>1545</v>
      </c>
      <c r="C550" s="3" t="s">
        <v>1546</v>
      </c>
      <c r="D550" s="3" t="s">
        <v>1547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13800</v>
      </c>
      <c r="R550" s="1">
        <v>0</v>
      </c>
      <c r="S550" s="1">
        <v>0</v>
      </c>
      <c r="T550" s="1">
        <v>0</v>
      </c>
      <c r="U550" s="1">
        <v>6900</v>
      </c>
      <c r="V550" s="1">
        <v>0</v>
      </c>
      <c r="W550" s="1">
        <v>0</v>
      </c>
      <c r="X550" s="1">
        <v>0</v>
      </c>
      <c r="Y550" s="1">
        <v>6900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6900</v>
      </c>
      <c r="AH550" s="1">
        <v>0</v>
      </c>
      <c r="AI550" s="1">
        <v>0</v>
      </c>
      <c r="AJ550" s="1">
        <v>0</v>
      </c>
      <c r="AK550" s="1">
        <v>6900</v>
      </c>
      <c r="AL550" s="1">
        <v>0</v>
      </c>
      <c r="AM550" s="1">
        <v>0</v>
      </c>
      <c r="AN550" s="1">
        <v>0</v>
      </c>
      <c r="AO550" s="6">
        <f t="shared" si="33"/>
        <v>13800</v>
      </c>
      <c r="AP550" s="6">
        <f t="shared" si="34"/>
        <v>13800</v>
      </c>
      <c r="AQ550" s="6">
        <f t="shared" si="35"/>
        <v>13800</v>
      </c>
      <c r="AR550" s="6">
        <f t="shared" si="36"/>
        <v>0</v>
      </c>
    </row>
    <row r="551" spans="1:44" s="2" customFormat="1" ht="99.95" customHeight="1" x14ac:dyDescent="0.25">
      <c r="A551" s="3" t="s">
        <v>1548</v>
      </c>
      <c r="B551" s="3" t="s">
        <v>384</v>
      </c>
      <c r="C551" s="3" t="s">
        <v>385</v>
      </c>
      <c r="D551" s="3" t="s">
        <v>1549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155450</v>
      </c>
      <c r="U551" s="1">
        <v>2190</v>
      </c>
      <c r="V551" s="1">
        <v>0</v>
      </c>
      <c r="W551" s="1">
        <v>0</v>
      </c>
      <c r="X551" s="1">
        <v>14830</v>
      </c>
      <c r="Y551" s="1">
        <v>17020</v>
      </c>
      <c r="Z551" s="1">
        <v>0</v>
      </c>
      <c r="AA551" s="1">
        <v>0</v>
      </c>
      <c r="AB551" s="1">
        <v>0</v>
      </c>
      <c r="AC551" s="1">
        <v>0</v>
      </c>
      <c r="AD551" s="1">
        <v>22100</v>
      </c>
      <c r="AE551" s="1">
        <v>22100</v>
      </c>
      <c r="AF551" s="1">
        <v>0</v>
      </c>
      <c r="AG551" s="1">
        <v>13930</v>
      </c>
      <c r="AH551" s="1">
        <v>208.95</v>
      </c>
      <c r="AI551" s="1">
        <v>0</v>
      </c>
      <c r="AJ551" s="1">
        <v>6570</v>
      </c>
      <c r="AK551" s="1">
        <v>13819.6</v>
      </c>
      <c r="AL551" s="1">
        <v>0</v>
      </c>
      <c r="AM551" s="1">
        <v>0</v>
      </c>
      <c r="AN551" s="1">
        <v>0</v>
      </c>
      <c r="AO551" s="6">
        <f t="shared" si="33"/>
        <v>155450</v>
      </c>
      <c r="AP551" s="6">
        <f t="shared" si="34"/>
        <v>59620</v>
      </c>
      <c r="AQ551" s="6">
        <f t="shared" si="35"/>
        <v>53148.549999999996</v>
      </c>
      <c r="AR551" s="6">
        <f t="shared" si="36"/>
        <v>95830</v>
      </c>
    </row>
    <row r="552" spans="1:44" s="2" customFormat="1" ht="99.95" customHeight="1" x14ac:dyDescent="0.25">
      <c r="A552" s="3" t="s">
        <v>1550</v>
      </c>
      <c r="B552" s="3" t="s">
        <v>1551</v>
      </c>
      <c r="C552" s="3" t="s">
        <v>1552</v>
      </c>
      <c r="D552" s="3" t="s">
        <v>1553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1450</v>
      </c>
      <c r="R552" s="1">
        <v>0</v>
      </c>
      <c r="S552" s="1">
        <v>0</v>
      </c>
      <c r="T552" s="1">
        <v>0</v>
      </c>
      <c r="U552" s="1">
        <v>1231.24</v>
      </c>
      <c r="V552" s="1">
        <v>1231.24</v>
      </c>
      <c r="W552" s="1">
        <v>0</v>
      </c>
      <c r="X552" s="1">
        <v>0</v>
      </c>
      <c r="Y552" s="1">
        <v>0</v>
      </c>
      <c r="Z552" s="1">
        <v>-218.76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6">
        <f t="shared" si="33"/>
        <v>1231.24</v>
      </c>
      <c r="AP552" s="6">
        <f t="shared" si="34"/>
        <v>1231.24</v>
      </c>
      <c r="AQ552" s="6">
        <f t="shared" si="35"/>
        <v>1231.24</v>
      </c>
      <c r="AR552" s="6">
        <f t="shared" si="36"/>
        <v>0</v>
      </c>
    </row>
    <row r="553" spans="1:44" s="2" customFormat="1" ht="140.1" customHeight="1" x14ac:dyDescent="0.25">
      <c r="A553" s="3" t="s">
        <v>1554</v>
      </c>
      <c r="B553" s="3" t="s">
        <v>384</v>
      </c>
      <c r="C553" s="3" t="s">
        <v>385</v>
      </c>
      <c r="D553" s="3" t="s">
        <v>1555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3980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3980</v>
      </c>
      <c r="V553" s="1">
        <v>3980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6">
        <f t="shared" si="33"/>
        <v>3980</v>
      </c>
      <c r="AP553" s="6">
        <f t="shared" si="34"/>
        <v>3980</v>
      </c>
      <c r="AQ553" s="6">
        <f t="shared" si="35"/>
        <v>3980</v>
      </c>
      <c r="AR553" s="6">
        <f t="shared" si="36"/>
        <v>0</v>
      </c>
    </row>
    <row r="554" spans="1:44" s="2" customFormat="1" ht="140.1" customHeight="1" x14ac:dyDescent="0.25">
      <c r="A554" s="3" t="s">
        <v>1556</v>
      </c>
      <c r="B554" s="3" t="s">
        <v>1557</v>
      </c>
      <c r="C554" s="3" t="s">
        <v>1558</v>
      </c>
      <c r="D554" s="3" t="s">
        <v>1559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5068</v>
      </c>
      <c r="R554" s="1">
        <v>0</v>
      </c>
      <c r="S554" s="1">
        <v>0</v>
      </c>
      <c r="T554" s="1">
        <v>0</v>
      </c>
      <c r="U554" s="1">
        <v>5068</v>
      </c>
      <c r="V554" s="1">
        <v>5068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6">
        <f t="shared" si="33"/>
        <v>5068</v>
      </c>
      <c r="AP554" s="6">
        <f t="shared" si="34"/>
        <v>5068</v>
      </c>
      <c r="AQ554" s="6">
        <f t="shared" si="35"/>
        <v>5068</v>
      </c>
      <c r="AR554" s="6">
        <f t="shared" si="36"/>
        <v>0</v>
      </c>
    </row>
    <row r="555" spans="1:44" s="2" customFormat="1" ht="140.1" customHeight="1" x14ac:dyDescent="0.25">
      <c r="A555" s="3" t="s">
        <v>1560</v>
      </c>
      <c r="B555" s="3" t="s">
        <v>1561</v>
      </c>
      <c r="C555" s="3" t="s">
        <v>1562</v>
      </c>
      <c r="D555" s="3" t="s">
        <v>1563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1750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6">
        <f t="shared" si="33"/>
        <v>1750</v>
      </c>
      <c r="AP555" s="6">
        <f t="shared" si="34"/>
        <v>0</v>
      </c>
      <c r="AQ555" s="6">
        <f t="shared" si="35"/>
        <v>0</v>
      </c>
      <c r="AR555" s="6">
        <f t="shared" si="36"/>
        <v>1750</v>
      </c>
    </row>
    <row r="556" spans="1:44" s="2" customFormat="1" ht="99.95" customHeight="1" x14ac:dyDescent="0.25">
      <c r="A556" s="3" t="s">
        <v>1564</v>
      </c>
      <c r="B556" s="3" t="s">
        <v>1565</v>
      </c>
      <c r="C556" s="3" t="s">
        <v>1566</v>
      </c>
      <c r="D556" s="3" t="s">
        <v>1567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23643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6">
        <f t="shared" si="33"/>
        <v>23643</v>
      </c>
      <c r="AP556" s="6">
        <f t="shared" si="34"/>
        <v>0</v>
      </c>
      <c r="AQ556" s="6">
        <f t="shared" si="35"/>
        <v>0</v>
      </c>
      <c r="AR556" s="6">
        <f t="shared" si="36"/>
        <v>23643</v>
      </c>
    </row>
    <row r="557" spans="1:44" s="2" customFormat="1" ht="99.95" customHeight="1" x14ac:dyDescent="0.25">
      <c r="A557" s="3" t="s">
        <v>1568</v>
      </c>
      <c r="B557" s="3" t="s">
        <v>1569</v>
      </c>
      <c r="C557" s="3" t="s">
        <v>1570</v>
      </c>
      <c r="D557" s="3" t="s">
        <v>1571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15500</v>
      </c>
      <c r="U557" s="1">
        <v>0</v>
      </c>
      <c r="V557" s="1">
        <v>0</v>
      </c>
      <c r="W557" s="1">
        <v>0</v>
      </c>
      <c r="X557" s="1">
        <v>2180</v>
      </c>
      <c r="Y557" s="1">
        <v>2180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1980</v>
      </c>
      <c r="AH557" s="1">
        <v>0</v>
      </c>
      <c r="AI557" s="1">
        <v>0</v>
      </c>
      <c r="AJ557" s="1">
        <v>0</v>
      </c>
      <c r="AK557" s="1">
        <v>1980</v>
      </c>
      <c r="AL557" s="1">
        <v>0</v>
      </c>
      <c r="AM557" s="1">
        <v>0</v>
      </c>
      <c r="AN557" s="1">
        <v>0</v>
      </c>
      <c r="AO557" s="6">
        <f t="shared" si="33"/>
        <v>15500</v>
      </c>
      <c r="AP557" s="6">
        <f t="shared" si="34"/>
        <v>4160</v>
      </c>
      <c r="AQ557" s="6">
        <f t="shared" si="35"/>
        <v>4160</v>
      </c>
      <c r="AR557" s="6">
        <f t="shared" si="36"/>
        <v>11340</v>
      </c>
    </row>
    <row r="558" spans="1:44" s="2" customFormat="1" ht="99.95" customHeight="1" x14ac:dyDescent="0.25">
      <c r="A558" s="3" t="s">
        <v>1572</v>
      </c>
      <c r="B558" s="3" t="s">
        <v>1573</v>
      </c>
      <c r="C558" s="3" t="s">
        <v>1574</v>
      </c>
      <c r="D558" s="3" t="s">
        <v>1575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2650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6">
        <f t="shared" si="33"/>
        <v>2650</v>
      </c>
      <c r="AP558" s="6">
        <f t="shared" si="34"/>
        <v>0</v>
      </c>
      <c r="AQ558" s="6">
        <f t="shared" si="35"/>
        <v>0</v>
      </c>
      <c r="AR558" s="6">
        <f t="shared" si="36"/>
        <v>2650</v>
      </c>
    </row>
    <row r="559" spans="1:44" s="2" customFormat="1" ht="99.95" customHeight="1" x14ac:dyDescent="0.25">
      <c r="A559" s="3" t="s">
        <v>1576</v>
      </c>
      <c r="B559" s="3" t="s">
        <v>392</v>
      </c>
      <c r="C559" s="3" t="s">
        <v>393</v>
      </c>
      <c r="D559" s="3" t="s">
        <v>1577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2390</v>
      </c>
      <c r="R559" s="1">
        <v>0</v>
      </c>
      <c r="S559" s="1">
        <v>0</v>
      </c>
      <c r="T559" s="1">
        <v>0</v>
      </c>
      <c r="U559" s="1">
        <v>2390</v>
      </c>
      <c r="V559" s="1">
        <v>2390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6">
        <f t="shared" si="33"/>
        <v>2390</v>
      </c>
      <c r="AP559" s="6">
        <f t="shared" si="34"/>
        <v>2390</v>
      </c>
      <c r="AQ559" s="6">
        <f t="shared" si="35"/>
        <v>2390</v>
      </c>
      <c r="AR559" s="6">
        <f t="shared" si="36"/>
        <v>0</v>
      </c>
    </row>
    <row r="560" spans="1:44" s="2" customFormat="1" ht="99.95" customHeight="1" x14ac:dyDescent="0.25">
      <c r="A560" s="3" t="s">
        <v>1578</v>
      </c>
      <c r="B560" s="3" t="s">
        <v>1579</v>
      </c>
      <c r="C560" s="3" t="s">
        <v>1580</v>
      </c>
      <c r="D560" s="3" t="s">
        <v>1581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17470</v>
      </c>
      <c r="U560" s="1">
        <v>2760</v>
      </c>
      <c r="V560" s="1">
        <v>2760</v>
      </c>
      <c r="W560" s="1">
        <v>0</v>
      </c>
      <c r="X560" s="1">
        <v>850</v>
      </c>
      <c r="Y560" s="1">
        <v>0</v>
      </c>
      <c r="Z560" s="1">
        <v>0</v>
      </c>
      <c r="AA560" s="1">
        <v>4460</v>
      </c>
      <c r="AB560" s="1">
        <v>5310</v>
      </c>
      <c r="AC560" s="1">
        <v>0</v>
      </c>
      <c r="AD560" s="1">
        <v>690</v>
      </c>
      <c r="AE560" s="1">
        <v>0</v>
      </c>
      <c r="AF560" s="1">
        <v>0</v>
      </c>
      <c r="AG560" s="1">
        <v>1300</v>
      </c>
      <c r="AH560" s="1">
        <v>690</v>
      </c>
      <c r="AI560" s="1">
        <v>0</v>
      </c>
      <c r="AJ560" s="1">
        <v>0</v>
      </c>
      <c r="AK560" s="1">
        <v>1300</v>
      </c>
      <c r="AL560" s="1">
        <v>0</v>
      </c>
      <c r="AM560" s="1">
        <v>0</v>
      </c>
      <c r="AN560" s="1">
        <v>0</v>
      </c>
      <c r="AO560" s="6">
        <f t="shared" si="33"/>
        <v>17470</v>
      </c>
      <c r="AP560" s="6">
        <f t="shared" si="34"/>
        <v>10060</v>
      </c>
      <c r="AQ560" s="6">
        <f t="shared" si="35"/>
        <v>10060</v>
      </c>
      <c r="AR560" s="6">
        <f t="shared" si="36"/>
        <v>7410</v>
      </c>
    </row>
    <row r="561" spans="1:44" s="2" customFormat="1" ht="99.95" customHeight="1" x14ac:dyDescent="0.25">
      <c r="A561" s="3" t="s">
        <v>1582</v>
      </c>
      <c r="B561" s="3" t="s">
        <v>1583</v>
      </c>
      <c r="C561" s="3" t="s">
        <v>1584</v>
      </c>
      <c r="D561" s="3" t="s">
        <v>1585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5850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1833</v>
      </c>
      <c r="AN561" s="1">
        <v>27.49</v>
      </c>
      <c r="AO561" s="6">
        <f t="shared" si="33"/>
        <v>5850</v>
      </c>
      <c r="AP561" s="6">
        <f t="shared" si="34"/>
        <v>1833</v>
      </c>
      <c r="AQ561" s="6">
        <f t="shared" si="35"/>
        <v>27.49</v>
      </c>
      <c r="AR561" s="6">
        <f t="shared" si="36"/>
        <v>4017</v>
      </c>
    </row>
    <row r="562" spans="1:44" s="2" customFormat="1" ht="99.95" customHeight="1" x14ac:dyDescent="0.25">
      <c r="A562" s="3" t="s">
        <v>1586</v>
      </c>
      <c r="B562" s="3" t="s">
        <v>1587</v>
      </c>
      <c r="C562" s="3" t="s">
        <v>1588</v>
      </c>
      <c r="D562" s="3" t="s">
        <v>1589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1620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6">
        <f t="shared" si="33"/>
        <v>1620</v>
      </c>
      <c r="AP562" s="6">
        <f t="shared" si="34"/>
        <v>0</v>
      </c>
      <c r="AQ562" s="6">
        <f t="shared" si="35"/>
        <v>0</v>
      </c>
      <c r="AR562" s="6">
        <f t="shared" si="36"/>
        <v>1620</v>
      </c>
    </row>
    <row r="563" spans="1:44" s="2" customFormat="1" ht="99.95" customHeight="1" x14ac:dyDescent="0.25">
      <c r="A563" s="3" t="s">
        <v>1590</v>
      </c>
      <c r="B563" s="3" t="s">
        <v>1591</v>
      </c>
      <c r="C563" s="3" t="s">
        <v>1592</v>
      </c>
      <c r="D563" s="3" t="s">
        <v>1593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972</v>
      </c>
      <c r="AG563" s="1">
        <v>0</v>
      </c>
      <c r="AH563" s="1">
        <v>0</v>
      </c>
      <c r="AI563" s="1">
        <v>0</v>
      </c>
      <c r="AJ563" s="1">
        <v>955</v>
      </c>
      <c r="AK563" s="1">
        <v>0</v>
      </c>
      <c r="AL563" s="1">
        <v>0</v>
      </c>
      <c r="AM563" s="1">
        <v>0</v>
      </c>
      <c r="AN563" s="1">
        <v>955</v>
      </c>
      <c r="AO563" s="6">
        <f t="shared" si="33"/>
        <v>972</v>
      </c>
      <c r="AP563" s="6">
        <f t="shared" si="34"/>
        <v>955</v>
      </c>
      <c r="AQ563" s="6">
        <f t="shared" si="35"/>
        <v>955</v>
      </c>
      <c r="AR563" s="6">
        <f t="shared" si="36"/>
        <v>17</v>
      </c>
    </row>
    <row r="564" spans="1:44" s="2" customFormat="1" ht="99.95" customHeight="1" x14ac:dyDescent="0.25">
      <c r="A564" s="3" t="s">
        <v>1594</v>
      </c>
      <c r="B564" s="3" t="s">
        <v>1595</v>
      </c>
      <c r="C564" s="3" t="s">
        <v>1596</v>
      </c>
      <c r="D564" s="3" t="s">
        <v>1597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4660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6">
        <f t="shared" si="33"/>
        <v>4660</v>
      </c>
      <c r="AP564" s="6">
        <f t="shared" si="34"/>
        <v>0</v>
      </c>
      <c r="AQ564" s="6">
        <f t="shared" si="35"/>
        <v>0</v>
      </c>
      <c r="AR564" s="6">
        <f t="shared" si="36"/>
        <v>4660</v>
      </c>
    </row>
    <row r="565" spans="1:44" s="2" customFormat="1" ht="99.95" customHeight="1" x14ac:dyDescent="0.25">
      <c r="A565" s="3" t="s">
        <v>1598</v>
      </c>
      <c r="B565" s="3" t="s">
        <v>1561</v>
      </c>
      <c r="C565" s="3" t="s">
        <v>1562</v>
      </c>
      <c r="D565" s="3" t="s">
        <v>1599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8000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3500</v>
      </c>
      <c r="AH565" s="1">
        <v>3500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6">
        <f t="shared" si="33"/>
        <v>8000</v>
      </c>
      <c r="AP565" s="6">
        <f t="shared" si="34"/>
        <v>3500</v>
      </c>
      <c r="AQ565" s="6">
        <f t="shared" si="35"/>
        <v>3500</v>
      </c>
      <c r="AR565" s="6">
        <f t="shared" si="36"/>
        <v>4500</v>
      </c>
    </row>
    <row r="566" spans="1:44" s="2" customFormat="1" ht="99.95" customHeight="1" x14ac:dyDescent="0.25">
      <c r="A566" s="3" t="s">
        <v>1600</v>
      </c>
      <c r="B566" s="3" t="s">
        <v>1601</v>
      </c>
      <c r="C566" s="3" t="s">
        <v>1602</v>
      </c>
      <c r="D566" s="3" t="s">
        <v>1603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13300</v>
      </c>
      <c r="AJ566" s="1">
        <v>12800</v>
      </c>
      <c r="AK566" s="1">
        <v>12800</v>
      </c>
      <c r="AL566" s="1">
        <v>0</v>
      </c>
      <c r="AM566" s="1">
        <v>0</v>
      </c>
      <c r="AN566" s="1">
        <v>0</v>
      </c>
      <c r="AO566" s="6">
        <f t="shared" si="33"/>
        <v>13300</v>
      </c>
      <c r="AP566" s="6">
        <f t="shared" si="34"/>
        <v>12800</v>
      </c>
      <c r="AQ566" s="6">
        <f t="shared" si="35"/>
        <v>12800</v>
      </c>
      <c r="AR566" s="6">
        <f t="shared" si="36"/>
        <v>500</v>
      </c>
    </row>
    <row r="567" spans="1:44" s="2" customFormat="1" ht="99.95" customHeight="1" x14ac:dyDescent="0.25">
      <c r="A567" s="3" t="s">
        <v>1604</v>
      </c>
      <c r="B567" s="3" t="s">
        <v>502</v>
      </c>
      <c r="C567" s="3" t="s">
        <v>503</v>
      </c>
      <c r="D567" s="3" t="s">
        <v>1605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4380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6">
        <f t="shared" si="33"/>
        <v>4380</v>
      </c>
      <c r="AP567" s="6">
        <f t="shared" si="34"/>
        <v>0</v>
      </c>
      <c r="AQ567" s="6">
        <f t="shared" si="35"/>
        <v>0</v>
      </c>
      <c r="AR567" s="6">
        <f t="shared" si="36"/>
        <v>4380</v>
      </c>
    </row>
    <row r="568" spans="1:44" s="2" customFormat="1" ht="99.95" customHeight="1" x14ac:dyDescent="0.25">
      <c r="A568" s="3" t="s">
        <v>1606</v>
      </c>
      <c r="B568" s="3" t="s">
        <v>1607</v>
      </c>
      <c r="C568" s="3" t="s">
        <v>1608</v>
      </c>
      <c r="D568" s="3" t="s">
        <v>1609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11500</v>
      </c>
      <c r="AD568" s="1">
        <v>0</v>
      </c>
      <c r="AE568" s="1">
        <v>0</v>
      </c>
      <c r="AF568" s="1">
        <v>0</v>
      </c>
      <c r="AG568" s="1">
        <v>11500</v>
      </c>
      <c r="AH568" s="1">
        <v>11500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6">
        <f t="shared" si="33"/>
        <v>11500</v>
      </c>
      <c r="AP568" s="6">
        <f t="shared" si="34"/>
        <v>11500</v>
      </c>
      <c r="AQ568" s="6">
        <f t="shared" si="35"/>
        <v>11500</v>
      </c>
      <c r="AR568" s="6">
        <f t="shared" si="36"/>
        <v>0</v>
      </c>
    </row>
    <row r="569" spans="1:44" s="2" customFormat="1" ht="140.1" customHeight="1" x14ac:dyDescent="0.25">
      <c r="A569" s="3" t="s">
        <v>1610</v>
      </c>
      <c r="B569" s="3" t="s">
        <v>392</v>
      </c>
      <c r="C569" s="3" t="s">
        <v>393</v>
      </c>
      <c r="D569" s="3" t="s">
        <v>1611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2450</v>
      </c>
      <c r="AG569" s="1">
        <v>0</v>
      </c>
      <c r="AH569" s="1">
        <v>0</v>
      </c>
      <c r="AI569" s="1">
        <v>0</v>
      </c>
      <c r="AJ569" s="1">
        <v>2450</v>
      </c>
      <c r="AK569" s="1">
        <v>2450</v>
      </c>
      <c r="AL569" s="1">
        <v>0</v>
      </c>
      <c r="AM569" s="1">
        <v>0</v>
      </c>
      <c r="AN569" s="1">
        <v>0</v>
      </c>
      <c r="AO569" s="6">
        <f t="shared" si="33"/>
        <v>2450</v>
      </c>
      <c r="AP569" s="6">
        <f t="shared" si="34"/>
        <v>2450</v>
      </c>
      <c r="AQ569" s="6">
        <f t="shared" si="35"/>
        <v>2450</v>
      </c>
      <c r="AR569" s="6">
        <f t="shared" si="36"/>
        <v>0</v>
      </c>
    </row>
    <row r="570" spans="1:44" s="2" customFormat="1" ht="99.95" customHeight="1" x14ac:dyDescent="0.25">
      <c r="A570" s="3" t="s">
        <v>1612</v>
      </c>
      <c r="B570" s="3" t="s">
        <v>1545</v>
      </c>
      <c r="C570" s="3" t="s">
        <v>1546</v>
      </c>
      <c r="D570" s="3" t="s">
        <v>1613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6900</v>
      </c>
      <c r="AG570" s="1">
        <v>6900</v>
      </c>
      <c r="AH570" s="1">
        <v>0</v>
      </c>
      <c r="AI570" s="1">
        <v>0</v>
      </c>
      <c r="AJ570" s="1">
        <v>0</v>
      </c>
      <c r="AK570" s="1">
        <v>6900</v>
      </c>
      <c r="AL570" s="1">
        <v>0</v>
      </c>
      <c r="AM570" s="1">
        <v>0</v>
      </c>
      <c r="AN570" s="1">
        <v>0</v>
      </c>
      <c r="AO570" s="6">
        <f t="shared" si="33"/>
        <v>6900</v>
      </c>
      <c r="AP570" s="6">
        <f t="shared" si="34"/>
        <v>6900</v>
      </c>
      <c r="AQ570" s="6">
        <f t="shared" si="35"/>
        <v>6900</v>
      </c>
      <c r="AR570" s="6">
        <f t="shared" si="36"/>
        <v>0</v>
      </c>
    </row>
    <row r="571" spans="1:44" s="2" customFormat="1" ht="99.95" customHeight="1" x14ac:dyDescent="0.25">
      <c r="A571" s="3" t="s">
        <v>1614</v>
      </c>
      <c r="B571" s="3" t="s">
        <v>1615</v>
      </c>
      <c r="C571" s="3" t="s">
        <v>46</v>
      </c>
      <c r="D571" s="3" t="s">
        <v>1616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2130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2130</v>
      </c>
      <c r="AE571" s="1">
        <v>2130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6">
        <f t="shared" si="33"/>
        <v>2130</v>
      </c>
      <c r="AP571" s="6">
        <f t="shared" si="34"/>
        <v>2130</v>
      </c>
      <c r="AQ571" s="6">
        <f t="shared" si="35"/>
        <v>2130</v>
      </c>
      <c r="AR571" s="6">
        <f t="shared" si="36"/>
        <v>0</v>
      </c>
    </row>
    <row r="572" spans="1:44" s="2" customFormat="1" ht="99.95" customHeight="1" x14ac:dyDescent="0.25">
      <c r="A572" s="3" t="s">
        <v>1617</v>
      </c>
      <c r="B572" s="3" t="s">
        <v>1615</v>
      </c>
      <c r="C572" s="3" t="s">
        <v>46</v>
      </c>
      <c r="D572" s="3" t="s">
        <v>1618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5200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6">
        <f t="shared" si="33"/>
        <v>5200</v>
      </c>
      <c r="AP572" s="6">
        <f t="shared" si="34"/>
        <v>0</v>
      </c>
      <c r="AQ572" s="6">
        <f t="shared" si="35"/>
        <v>0</v>
      </c>
      <c r="AR572" s="6">
        <f t="shared" si="36"/>
        <v>5200</v>
      </c>
    </row>
    <row r="573" spans="1:44" s="2" customFormat="1" ht="99.95" customHeight="1" x14ac:dyDescent="0.25">
      <c r="A573" s="3" t="s">
        <v>1619</v>
      </c>
      <c r="B573" s="3" t="s">
        <v>45</v>
      </c>
      <c r="C573" s="3" t="s">
        <v>46</v>
      </c>
      <c r="D573" s="3" t="s">
        <v>1620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695</v>
      </c>
      <c r="AA573" s="1">
        <v>0</v>
      </c>
      <c r="AB573" s="1">
        <v>0</v>
      </c>
      <c r="AC573" s="1">
        <v>0</v>
      </c>
      <c r="AD573" s="1">
        <v>695</v>
      </c>
      <c r="AE573" s="1">
        <v>695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6">
        <f t="shared" si="33"/>
        <v>695</v>
      </c>
      <c r="AP573" s="6">
        <f t="shared" si="34"/>
        <v>695</v>
      </c>
      <c r="AQ573" s="6">
        <f t="shared" si="35"/>
        <v>695</v>
      </c>
      <c r="AR573" s="6">
        <f t="shared" si="36"/>
        <v>0</v>
      </c>
    </row>
    <row r="574" spans="1:44" s="2" customFormat="1" ht="140.1" customHeight="1" x14ac:dyDescent="0.25">
      <c r="A574" s="3" t="s">
        <v>1621</v>
      </c>
      <c r="B574" s="3" t="s">
        <v>424</v>
      </c>
      <c r="C574" s="3" t="s">
        <v>425</v>
      </c>
      <c r="D574" s="3" t="s">
        <v>1622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825486.67</v>
      </c>
      <c r="AJ574" s="1">
        <v>0</v>
      </c>
      <c r="AK574" s="1">
        <v>0</v>
      </c>
      <c r="AL574" s="1">
        <v>0</v>
      </c>
      <c r="AM574" s="1">
        <v>206363.92</v>
      </c>
      <c r="AN574" s="1">
        <v>206363.92</v>
      </c>
      <c r="AO574" s="6">
        <f t="shared" si="33"/>
        <v>825486.67</v>
      </c>
      <c r="AP574" s="6">
        <f t="shared" si="34"/>
        <v>206363.92</v>
      </c>
      <c r="AQ574" s="6">
        <f t="shared" si="35"/>
        <v>206363.92</v>
      </c>
      <c r="AR574" s="6">
        <f t="shared" si="36"/>
        <v>619122.75</v>
      </c>
    </row>
    <row r="575" spans="1:44" s="2" customFormat="1" ht="99.95" customHeight="1" x14ac:dyDescent="0.25">
      <c r="A575" s="3" t="s">
        <v>1623</v>
      </c>
      <c r="B575" s="3" t="s">
        <v>546</v>
      </c>
      <c r="C575" s="3" t="s">
        <v>547</v>
      </c>
      <c r="D575" s="3" t="s">
        <v>1624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3200000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442338.53</v>
      </c>
      <c r="AH575" s="1">
        <v>6635.07</v>
      </c>
      <c r="AI575" s="1">
        <v>0</v>
      </c>
      <c r="AJ575" s="1">
        <v>0</v>
      </c>
      <c r="AK575" s="1">
        <v>435703.46</v>
      </c>
      <c r="AL575" s="1">
        <v>0</v>
      </c>
      <c r="AM575" s="1">
        <v>0</v>
      </c>
      <c r="AN575" s="1">
        <v>0</v>
      </c>
      <c r="AO575" s="6">
        <f t="shared" si="33"/>
        <v>3200000</v>
      </c>
      <c r="AP575" s="6">
        <f t="shared" si="34"/>
        <v>442338.53</v>
      </c>
      <c r="AQ575" s="6">
        <f t="shared" si="35"/>
        <v>442338.53</v>
      </c>
      <c r="AR575" s="6">
        <f t="shared" si="36"/>
        <v>2757661.4699999997</v>
      </c>
    </row>
    <row r="576" spans="1:44" s="2" customFormat="1" ht="99.95" customHeight="1" x14ac:dyDescent="0.25">
      <c r="A576" s="3" t="s">
        <v>1625</v>
      </c>
      <c r="B576" s="3" t="s">
        <v>1626</v>
      </c>
      <c r="C576" s="3" t="s">
        <v>1627</v>
      </c>
      <c r="D576" s="3" t="s">
        <v>1628</v>
      </c>
      <c r="E576" s="1">
        <v>0</v>
      </c>
      <c r="F576" s="1">
        <v>0</v>
      </c>
      <c r="G576" s="1">
        <v>0</v>
      </c>
      <c r="H576" s="1">
        <v>937500</v>
      </c>
      <c r="I576" s="1">
        <v>351440</v>
      </c>
      <c r="J576" s="1">
        <v>0</v>
      </c>
      <c r="K576" s="1">
        <v>300000</v>
      </c>
      <c r="L576" s="1">
        <v>642013.42000000004</v>
      </c>
      <c r="M576" s="1">
        <v>693665.2</v>
      </c>
      <c r="N576" s="1">
        <v>0</v>
      </c>
      <c r="O576" s="1">
        <v>0</v>
      </c>
      <c r="P576" s="1">
        <v>299788.21999999997</v>
      </c>
      <c r="Q576" s="1">
        <v>1500000</v>
      </c>
      <c r="R576" s="1">
        <v>533800.19999999995</v>
      </c>
      <c r="S576" s="1">
        <v>330485.89</v>
      </c>
      <c r="T576" s="1">
        <v>0</v>
      </c>
      <c r="U576" s="1">
        <v>0</v>
      </c>
      <c r="V576" s="1">
        <v>203314.31</v>
      </c>
      <c r="W576" s="1">
        <v>0</v>
      </c>
      <c r="X576" s="1">
        <v>443033.05</v>
      </c>
      <c r="Y576" s="1">
        <v>225875.37</v>
      </c>
      <c r="Z576" s="1">
        <v>0</v>
      </c>
      <c r="AA576" s="1">
        <v>0</v>
      </c>
      <c r="AB576" s="1">
        <v>217157.68</v>
      </c>
      <c r="AC576" s="1">
        <v>0</v>
      </c>
      <c r="AD576" s="1">
        <v>395926.5</v>
      </c>
      <c r="AE576" s="1">
        <v>395926.5</v>
      </c>
      <c r="AF576" s="1">
        <v>0</v>
      </c>
      <c r="AG576" s="1">
        <v>259923.39</v>
      </c>
      <c r="AH576" s="1">
        <v>259923.39</v>
      </c>
      <c r="AI576" s="1">
        <v>1199999.97</v>
      </c>
      <c r="AJ576" s="1">
        <v>640678.19999999995</v>
      </c>
      <c r="AK576" s="1">
        <v>286951.19</v>
      </c>
      <c r="AL576" s="1">
        <v>0</v>
      </c>
      <c r="AM576" s="1">
        <v>0</v>
      </c>
      <c r="AN576" s="1">
        <v>353727.01</v>
      </c>
      <c r="AO576" s="6">
        <f t="shared" si="33"/>
        <v>3937499.9699999997</v>
      </c>
      <c r="AP576" s="6">
        <f t="shared" si="34"/>
        <v>3266814.76</v>
      </c>
      <c r="AQ576" s="6">
        <f t="shared" si="35"/>
        <v>3266814.76</v>
      </c>
      <c r="AR576" s="6">
        <f t="shared" si="36"/>
        <v>670685.21</v>
      </c>
    </row>
    <row r="577" spans="1:44" s="2" customFormat="1" ht="99.95" customHeight="1" x14ac:dyDescent="0.25">
      <c r="A577" s="3" t="s">
        <v>1629</v>
      </c>
      <c r="B577" s="3" t="s">
        <v>1502</v>
      </c>
      <c r="C577" s="3" t="s">
        <v>1503</v>
      </c>
      <c r="D577" s="3" t="s">
        <v>1630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111072.66</v>
      </c>
      <c r="X577" s="1">
        <v>23682.17</v>
      </c>
      <c r="Y577" s="1">
        <v>23682.17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-87390.49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6">
        <f t="shared" si="33"/>
        <v>23682.17</v>
      </c>
      <c r="AP577" s="6">
        <f t="shared" si="34"/>
        <v>23682.17</v>
      </c>
      <c r="AQ577" s="6">
        <f t="shared" si="35"/>
        <v>23682.17</v>
      </c>
      <c r="AR577" s="6">
        <f t="shared" si="36"/>
        <v>0</v>
      </c>
    </row>
    <row r="578" spans="1:44" s="2" customFormat="1" ht="99.95" customHeight="1" x14ac:dyDescent="0.25">
      <c r="A578" s="3" t="s">
        <v>1631</v>
      </c>
      <c r="B578" s="3" t="s">
        <v>1632</v>
      </c>
      <c r="C578" s="3" t="s">
        <v>1633</v>
      </c>
      <c r="D578" s="3" t="s">
        <v>1634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71219.08</v>
      </c>
      <c r="R578" s="1">
        <v>7405.6</v>
      </c>
      <c r="S578" s="1">
        <v>7405.6</v>
      </c>
      <c r="T578" s="1">
        <v>0</v>
      </c>
      <c r="U578" s="1">
        <v>1957.26</v>
      </c>
      <c r="V578" s="1">
        <v>1957.26</v>
      </c>
      <c r="W578" s="1">
        <v>0</v>
      </c>
      <c r="X578" s="1">
        <v>1784.24</v>
      </c>
      <c r="Y578" s="1">
        <v>1784.24</v>
      </c>
      <c r="Z578" s="1">
        <v>0</v>
      </c>
      <c r="AA578" s="1">
        <v>2032.99</v>
      </c>
      <c r="AB578" s="1">
        <v>2032.99</v>
      </c>
      <c r="AC578" s="1">
        <v>0</v>
      </c>
      <c r="AD578" s="1">
        <v>2095.58</v>
      </c>
      <c r="AE578" s="1">
        <v>2095.58</v>
      </c>
      <c r="AF578" s="1">
        <v>0</v>
      </c>
      <c r="AG578" s="1">
        <v>502.95</v>
      </c>
      <c r="AH578" s="1">
        <v>502.95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6">
        <f t="shared" si="33"/>
        <v>71219.08</v>
      </c>
      <c r="AP578" s="6">
        <f t="shared" si="34"/>
        <v>15778.62</v>
      </c>
      <c r="AQ578" s="6">
        <f t="shared" si="35"/>
        <v>15778.62</v>
      </c>
      <c r="AR578" s="6">
        <f t="shared" si="36"/>
        <v>55440.46</v>
      </c>
    </row>
    <row r="579" spans="1:44" s="2" customFormat="1" ht="99.95" customHeight="1" x14ac:dyDescent="0.25">
      <c r="A579" s="3" t="s">
        <v>1635</v>
      </c>
      <c r="B579" s="3" t="s">
        <v>1632</v>
      </c>
      <c r="C579" s="3" t="s">
        <v>1633</v>
      </c>
      <c r="D579" s="3" t="s">
        <v>1636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8726.9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6">
        <f t="shared" si="33"/>
        <v>8726.9</v>
      </c>
      <c r="AP579" s="6">
        <f t="shared" si="34"/>
        <v>0</v>
      </c>
      <c r="AQ579" s="6">
        <f t="shared" si="35"/>
        <v>0</v>
      </c>
      <c r="AR579" s="6">
        <f t="shared" si="36"/>
        <v>8726.9</v>
      </c>
    </row>
    <row r="580" spans="1:44" s="2" customFormat="1" ht="99.95" customHeight="1" x14ac:dyDescent="0.25">
      <c r="A580" s="3" t="s">
        <v>1637</v>
      </c>
      <c r="B580" s="3" t="s">
        <v>1502</v>
      </c>
      <c r="C580" s="3" t="s">
        <v>1503</v>
      </c>
      <c r="D580" s="3" t="s">
        <v>1638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53685.11</v>
      </c>
      <c r="O580" s="1">
        <v>41375.339999999997</v>
      </c>
      <c r="P580" s="1">
        <v>0</v>
      </c>
      <c r="Q580" s="1">
        <v>0</v>
      </c>
      <c r="R580" s="1">
        <v>11093.87</v>
      </c>
      <c r="S580" s="1">
        <v>52469.21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-1215.9000000000001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6">
        <f t="shared" ref="AO580:AO588" si="37">E580+H580+K580+N580+Q580+T580+W580+Z580+AC580+AF580+AI580+AL580</f>
        <v>52469.21</v>
      </c>
      <c r="AP580" s="6">
        <f t="shared" ref="AP580:AP588" si="38">F580+I580+L580+O580+R580+U580+X580+AA580+AD580+AG580+AJ580+AM580</f>
        <v>52469.21</v>
      </c>
      <c r="AQ580" s="6">
        <f t="shared" ref="AQ580:AQ588" si="39">G580+J580+M580+P580+S580+V580+Y580+AB580+AE580+AH580+AK580+AN580</f>
        <v>52469.21</v>
      </c>
      <c r="AR580" s="6">
        <f t="shared" ref="AR580:AR588" si="40">AO580-AP580</f>
        <v>0</v>
      </c>
    </row>
    <row r="581" spans="1:44" s="2" customFormat="1" ht="140.1" customHeight="1" x14ac:dyDescent="0.25">
      <c r="A581" s="3" t="s">
        <v>1639</v>
      </c>
      <c r="B581" s="3" t="s">
        <v>1502</v>
      </c>
      <c r="C581" s="3" t="s">
        <v>1503</v>
      </c>
      <c r="D581" s="3" t="s">
        <v>1640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134297.07</v>
      </c>
      <c r="X581" s="1">
        <v>0</v>
      </c>
      <c r="Y581" s="1">
        <v>0</v>
      </c>
      <c r="Z581" s="1">
        <v>0</v>
      </c>
      <c r="AA581" s="1">
        <v>9921.4699999999993</v>
      </c>
      <c r="AB581" s="1">
        <v>8358.3799999999992</v>
      </c>
      <c r="AC581" s="1">
        <v>0</v>
      </c>
      <c r="AD581" s="1">
        <v>9983.76</v>
      </c>
      <c r="AE581" s="1">
        <v>10811.13</v>
      </c>
      <c r="AF581" s="1">
        <v>0</v>
      </c>
      <c r="AG581" s="1">
        <v>13606.06</v>
      </c>
      <c r="AH581" s="1">
        <v>14341.78</v>
      </c>
      <c r="AI581" s="1">
        <v>0</v>
      </c>
      <c r="AJ581" s="1">
        <v>14161.19</v>
      </c>
      <c r="AK581" s="1">
        <v>14161.19</v>
      </c>
      <c r="AL581" s="1">
        <v>0</v>
      </c>
      <c r="AM581" s="1">
        <v>0</v>
      </c>
      <c r="AN581" s="1">
        <v>0</v>
      </c>
      <c r="AO581" s="6">
        <f t="shared" si="37"/>
        <v>134297.07</v>
      </c>
      <c r="AP581" s="6">
        <f t="shared" si="38"/>
        <v>47672.480000000003</v>
      </c>
      <c r="AQ581" s="6">
        <f t="shared" si="39"/>
        <v>47672.480000000003</v>
      </c>
      <c r="AR581" s="6">
        <f t="shared" si="40"/>
        <v>86624.59</v>
      </c>
    </row>
    <row r="582" spans="1:44" s="2" customFormat="1" ht="99.95" customHeight="1" x14ac:dyDescent="0.25">
      <c r="A582" s="3" t="s">
        <v>1641</v>
      </c>
      <c r="B582" s="3" t="s">
        <v>1642</v>
      </c>
      <c r="C582" s="3" t="s">
        <v>1643</v>
      </c>
      <c r="D582" s="3" t="s">
        <v>1644</v>
      </c>
      <c r="E582" s="1">
        <v>0</v>
      </c>
      <c r="F582" s="1">
        <v>0</v>
      </c>
      <c r="G582" s="1">
        <v>0</v>
      </c>
      <c r="H582" s="1">
        <v>11750</v>
      </c>
      <c r="I582" s="1">
        <v>3734.28</v>
      </c>
      <c r="J582" s="1">
        <v>3734.28</v>
      </c>
      <c r="K582" s="1">
        <v>0</v>
      </c>
      <c r="L582" s="1">
        <v>4607.1499999999996</v>
      </c>
      <c r="M582" s="1">
        <v>4607.1499999999996</v>
      </c>
      <c r="N582" s="1">
        <v>15000</v>
      </c>
      <c r="O582" s="1">
        <v>5486.75</v>
      </c>
      <c r="P582" s="1">
        <v>0</v>
      </c>
      <c r="Q582" s="1">
        <v>0</v>
      </c>
      <c r="R582" s="1">
        <v>5873.67</v>
      </c>
      <c r="S582" s="1">
        <v>11360.42</v>
      </c>
      <c r="T582" s="1">
        <v>0</v>
      </c>
      <c r="U582" s="1">
        <v>4387.9799999999996</v>
      </c>
      <c r="V582" s="1">
        <v>4387.9799999999996</v>
      </c>
      <c r="W582" s="1">
        <v>20000</v>
      </c>
      <c r="X582" s="1">
        <v>3259.38</v>
      </c>
      <c r="Y582" s="1">
        <v>3259.38</v>
      </c>
      <c r="Z582" s="1">
        <v>0</v>
      </c>
      <c r="AA582" s="1">
        <v>2856.65</v>
      </c>
      <c r="AB582" s="1">
        <v>2856.65</v>
      </c>
      <c r="AC582" s="1">
        <v>5250</v>
      </c>
      <c r="AD582" s="1">
        <v>3170.88</v>
      </c>
      <c r="AE582" s="1">
        <v>3170.88</v>
      </c>
      <c r="AF582" s="1">
        <v>0</v>
      </c>
      <c r="AG582" s="1">
        <v>3446.1</v>
      </c>
      <c r="AH582" s="1">
        <v>0</v>
      </c>
      <c r="AI582" s="1">
        <v>0</v>
      </c>
      <c r="AJ582" s="1">
        <v>3559.41</v>
      </c>
      <c r="AK582" s="1">
        <v>3446.1</v>
      </c>
      <c r="AL582" s="1">
        <v>0</v>
      </c>
      <c r="AM582" s="1">
        <v>0</v>
      </c>
      <c r="AN582" s="1">
        <v>3559.41</v>
      </c>
      <c r="AO582" s="6">
        <f t="shared" si="37"/>
        <v>52000</v>
      </c>
      <c r="AP582" s="6">
        <f t="shared" si="38"/>
        <v>40382.25</v>
      </c>
      <c r="AQ582" s="6">
        <f t="shared" si="39"/>
        <v>40382.25</v>
      </c>
      <c r="AR582" s="6">
        <f t="shared" si="40"/>
        <v>11617.75</v>
      </c>
    </row>
    <row r="583" spans="1:44" s="2" customFormat="1" ht="99.95" customHeight="1" x14ac:dyDescent="0.25">
      <c r="A583" s="3" t="s">
        <v>1645</v>
      </c>
      <c r="B583" s="3" t="s">
        <v>1498</v>
      </c>
      <c r="C583" s="3" t="s">
        <v>1499</v>
      </c>
      <c r="D583" s="3" t="s">
        <v>1646</v>
      </c>
      <c r="E583" s="1">
        <v>0</v>
      </c>
      <c r="F583" s="1">
        <v>0</v>
      </c>
      <c r="G583" s="1">
        <v>0</v>
      </c>
      <c r="H583" s="1">
        <v>82500</v>
      </c>
      <c r="I583" s="1">
        <v>43142.58</v>
      </c>
      <c r="J583" s="1">
        <v>21351.56</v>
      </c>
      <c r="K583" s="1">
        <v>0</v>
      </c>
      <c r="L583" s="1">
        <v>23397.73</v>
      </c>
      <c r="M583" s="1">
        <v>21791.02</v>
      </c>
      <c r="N583" s="1">
        <v>0</v>
      </c>
      <c r="O583" s="1">
        <v>0</v>
      </c>
      <c r="P583" s="1">
        <v>23397.73</v>
      </c>
      <c r="Q583" s="1">
        <v>100000</v>
      </c>
      <c r="R583" s="1">
        <v>39329.550000000003</v>
      </c>
      <c r="S583" s="1">
        <v>21341.38</v>
      </c>
      <c r="T583" s="1">
        <v>0</v>
      </c>
      <c r="U583" s="1">
        <v>0</v>
      </c>
      <c r="V583" s="1">
        <v>17988.169999999998</v>
      </c>
      <c r="W583" s="1">
        <v>0</v>
      </c>
      <c r="X583" s="1">
        <v>20086.86</v>
      </c>
      <c r="Y583" s="1">
        <v>20086.86</v>
      </c>
      <c r="Z583" s="1">
        <v>0</v>
      </c>
      <c r="AA583" s="1">
        <v>0</v>
      </c>
      <c r="AB583" s="1">
        <v>0</v>
      </c>
      <c r="AC583" s="1">
        <v>0</v>
      </c>
      <c r="AD583" s="1">
        <v>34761.93</v>
      </c>
      <c r="AE583" s="1">
        <v>34761.93</v>
      </c>
      <c r="AF583" s="1">
        <v>100000</v>
      </c>
      <c r="AG583" s="1">
        <v>39289.26</v>
      </c>
      <c r="AH583" s="1">
        <v>19807.95</v>
      </c>
      <c r="AI583" s="1">
        <v>0</v>
      </c>
      <c r="AJ583" s="1">
        <v>0</v>
      </c>
      <c r="AK583" s="1">
        <v>19481.310000000001</v>
      </c>
      <c r="AL583" s="1">
        <v>0</v>
      </c>
      <c r="AM583" s="1">
        <v>0</v>
      </c>
      <c r="AN583" s="1">
        <v>0</v>
      </c>
      <c r="AO583" s="6">
        <f t="shared" si="37"/>
        <v>282500</v>
      </c>
      <c r="AP583" s="6">
        <f t="shared" si="38"/>
        <v>200007.91</v>
      </c>
      <c r="AQ583" s="6">
        <f t="shared" si="39"/>
        <v>200007.91</v>
      </c>
      <c r="AR583" s="6">
        <f t="shared" si="40"/>
        <v>82492.09</v>
      </c>
    </row>
    <row r="584" spans="1:44" s="2" customFormat="1" ht="99.95" customHeight="1" x14ac:dyDescent="0.25">
      <c r="A584" s="3" t="s">
        <v>1647</v>
      </c>
      <c r="B584" s="3" t="s">
        <v>1648</v>
      </c>
      <c r="C584" s="3" t="s">
        <v>1649</v>
      </c>
      <c r="D584" s="3" t="s">
        <v>1650</v>
      </c>
      <c r="E584" s="1">
        <v>3026.97</v>
      </c>
      <c r="F584" s="1">
        <v>0</v>
      </c>
      <c r="G584" s="1">
        <v>0</v>
      </c>
      <c r="H584" s="1">
        <v>0</v>
      </c>
      <c r="I584" s="1">
        <v>535.07000000000005</v>
      </c>
      <c r="J584" s="1">
        <v>535.07000000000005</v>
      </c>
      <c r="K584" s="1">
        <v>0</v>
      </c>
      <c r="L584" s="1">
        <v>287.83999999999997</v>
      </c>
      <c r="M584" s="1">
        <v>287.83999999999997</v>
      </c>
      <c r="N584" s="1">
        <v>0</v>
      </c>
      <c r="O584" s="1">
        <v>354.7</v>
      </c>
      <c r="P584" s="1">
        <v>354.7</v>
      </c>
      <c r="Q584" s="1">
        <v>0</v>
      </c>
      <c r="R584" s="1">
        <v>313.01</v>
      </c>
      <c r="S584" s="1">
        <v>313.01</v>
      </c>
      <c r="T584" s="1">
        <v>0</v>
      </c>
      <c r="U584" s="1">
        <v>342.29</v>
      </c>
      <c r="V584" s="1">
        <v>342.29</v>
      </c>
      <c r="W584" s="1">
        <v>0</v>
      </c>
      <c r="X584" s="1">
        <v>413.17</v>
      </c>
      <c r="Y584" s="1">
        <v>413.17</v>
      </c>
      <c r="Z584" s="1">
        <v>0</v>
      </c>
      <c r="AA584" s="1">
        <v>314.8</v>
      </c>
      <c r="AB584" s="1">
        <v>314.8</v>
      </c>
      <c r="AC584" s="1">
        <v>0</v>
      </c>
      <c r="AD584" s="1">
        <v>463.12</v>
      </c>
      <c r="AE584" s="1">
        <v>463.12</v>
      </c>
      <c r="AF584" s="1">
        <v>9080.99</v>
      </c>
      <c r="AG584" s="1">
        <v>409.56</v>
      </c>
      <c r="AH584" s="1">
        <v>409.56</v>
      </c>
      <c r="AI584" s="1">
        <v>0</v>
      </c>
      <c r="AJ584" s="1">
        <v>416.66</v>
      </c>
      <c r="AK584" s="1">
        <v>416.66</v>
      </c>
      <c r="AL584" s="1">
        <v>0</v>
      </c>
      <c r="AM584" s="1">
        <v>0</v>
      </c>
      <c r="AN584" s="1">
        <v>0</v>
      </c>
      <c r="AO584" s="6">
        <f t="shared" si="37"/>
        <v>12107.96</v>
      </c>
      <c r="AP584" s="6">
        <f t="shared" si="38"/>
        <v>3850.22</v>
      </c>
      <c r="AQ584" s="6">
        <f t="shared" si="39"/>
        <v>3850.22</v>
      </c>
      <c r="AR584" s="6">
        <f t="shared" si="40"/>
        <v>8257.74</v>
      </c>
    </row>
    <row r="585" spans="1:44" s="2" customFormat="1" ht="99.95" customHeight="1" x14ac:dyDescent="0.25">
      <c r="A585" s="3" t="s">
        <v>1651</v>
      </c>
      <c r="B585" s="3" t="s">
        <v>1652</v>
      </c>
      <c r="C585" s="3" t="s">
        <v>1653</v>
      </c>
      <c r="D585" s="3" t="s">
        <v>1654</v>
      </c>
      <c r="E585" s="1">
        <v>0</v>
      </c>
      <c r="F585" s="1">
        <v>0</v>
      </c>
      <c r="G585" s="1">
        <v>0</v>
      </c>
      <c r="H585" s="1">
        <v>7500</v>
      </c>
      <c r="I585" s="1">
        <v>4802.26</v>
      </c>
      <c r="J585" s="1">
        <v>2401.13</v>
      </c>
      <c r="K585" s="1">
        <v>0</v>
      </c>
      <c r="L585" s="1">
        <v>0</v>
      </c>
      <c r="M585" s="1">
        <v>2401.13</v>
      </c>
      <c r="N585" s="1">
        <v>0</v>
      </c>
      <c r="O585" s="1">
        <v>2473.6</v>
      </c>
      <c r="P585" s="1">
        <v>2473.6</v>
      </c>
      <c r="Q585" s="1">
        <v>0</v>
      </c>
      <c r="R585" s="1">
        <v>224.14</v>
      </c>
      <c r="S585" s="1">
        <v>224.14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6">
        <f t="shared" si="37"/>
        <v>7500</v>
      </c>
      <c r="AP585" s="6">
        <f t="shared" si="38"/>
        <v>7500.0000000000009</v>
      </c>
      <c r="AQ585" s="6">
        <f t="shared" si="39"/>
        <v>7500.0000000000009</v>
      </c>
      <c r="AR585" s="6">
        <f t="shared" si="40"/>
        <v>0</v>
      </c>
    </row>
    <row r="586" spans="1:44" s="2" customFormat="1" ht="99.95" customHeight="1" x14ac:dyDescent="0.25">
      <c r="A586" s="3" t="s">
        <v>1651</v>
      </c>
      <c r="B586" s="3" t="s">
        <v>1652</v>
      </c>
      <c r="C586" s="3" t="s">
        <v>1653</v>
      </c>
      <c r="D586" s="3" t="s">
        <v>1655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22500</v>
      </c>
      <c r="R586" s="1">
        <v>4662.67</v>
      </c>
      <c r="S586" s="1">
        <v>2311.84</v>
      </c>
      <c r="T586" s="1">
        <v>0</v>
      </c>
      <c r="U586" s="1">
        <v>0</v>
      </c>
      <c r="V586" s="1">
        <v>2350.83</v>
      </c>
      <c r="W586" s="1">
        <v>0</v>
      </c>
      <c r="X586" s="1">
        <v>2401.13</v>
      </c>
      <c r="Y586" s="1">
        <v>2401.13</v>
      </c>
      <c r="Z586" s="1">
        <v>0</v>
      </c>
      <c r="AA586" s="1">
        <v>2401.13</v>
      </c>
      <c r="AB586" s="1">
        <v>2401.13</v>
      </c>
      <c r="AC586" s="1">
        <v>0</v>
      </c>
      <c r="AD586" s="1">
        <v>2401.13</v>
      </c>
      <c r="AE586" s="1">
        <v>2401.13</v>
      </c>
      <c r="AF586" s="1">
        <v>0</v>
      </c>
      <c r="AG586" s="1">
        <v>2401.13</v>
      </c>
      <c r="AH586" s="1">
        <v>2401.13</v>
      </c>
      <c r="AI586" s="1">
        <v>0</v>
      </c>
      <c r="AJ586" s="1">
        <v>2401.13</v>
      </c>
      <c r="AK586" s="1">
        <v>2401.13</v>
      </c>
      <c r="AL586" s="1">
        <v>0</v>
      </c>
      <c r="AM586" s="1">
        <v>0</v>
      </c>
      <c r="AN586" s="1">
        <v>0</v>
      </c>
      <c r="AO586" s="6">
        <f t="shared" si="37"/>
        <v>22500</v>
      </c>
      <c r="AP586" s="6">
        <f t="shared" si="38"/>
        <v>16668.320000000003</v>
      </c>
      <c r="AQ586" s="6">
        <f t="shared" si="39"/>
        <v>16668.320000000003</v>
      </c>
      <c r="AR586" s="6">
        <f t="shared" si="40"/>
        <v>5831.6799999999967</v>
      </c>
    </row>
    <row r="587" spans="1:44" s="2" customFormat="1" ht="140.1" customHeight="1" x14ac:dyDescent="0.25">
      <c r="A587" s="3" t="s">
        <v>1656</v>
      </c>
      <c r="B587" s="3" t="s">
        <v>358</v>
      </c>
      <c r="C587" s="3" t="s">
        <v>359</v>
      </c>
      <c r="D587" s="3" t="s">
        <v>1657</v>
      </c>
      <c r="E587" s="1">
        <v>0</v>
      </c>
      <c r="F587" s="1">
        <v>0</v>
      </c>
      <c r="G587" s="1">
        <v>0</v>
      </c>
      <c r="H587" s="1">
        <v>12000</v>
      </c>
      <c r="I587" s="1">
        <v>0</v>
      </c>
      <c r="J587" s="1">
        <v>0</v>
      </c>
      <c r="K587" s="1">
        <v>0</v>
      </c>
      <c r="L587" s="1">
        <v>9437.41</v>
      </c>
      <c r="M587" s="1">
        <v>9437.41</v>
      </c>
      <c r="N587" s="1">
        <v>12000</v>
      </c>
      <c r="O587" s="1">
        <v>4162.51</v>
      </c>
      <c r="P587" s="1">
        <v>0</v>
      </c>
      <c r="Q587" s="1">
        <v>0</v>
      </c>
      <c r="R587" s="1">
        <v>4806.63</v>
      </c>
      <c r="S587" s="1">
        <v>8969.14</v>
      </c>
      <c r="T587" s="1">
        <v>0</v>
      </c>
      <c r="U587" s="1">
        <v>4202.3999999999996</v>
      </c>
      <c r="V587" s="1">
        <v>4202.3999999999996</v>
      </c>
      <c r="W587" s="1">
        <v>20000</v>
      </c>
      <c r="X587" s="1">
        <v>4152.8599999999997</v>
      </c>
      <c r="Y587" s="1">
        <v>4152.8599999999997</v>
      </c>
      <c r="Z587" s="1">
        <v>0</v>
      </c>
      <c r="AA587" s="1">
        <v>3747.04</v>
      </c>
      <c r="AB587" s="1">
        <v>3747.04</v>
      </c>
      <c r="AC587" s="1">
        <v>0</v>
      </c>
      <c r="AD587" s="1">
        <v>4126.83</v>
      </c>
      <c r="AE587" s="1">
        <v>4126.83</v>
      </c>
      <c r="AF587" s="1">
        <v>0</v>
      </c>
      <c r="AG587" s="1">
        <v>4034.34</v>
      </c>
      <c r="AH587" s="1">
        <v>4034.34</v>
      </c>
      <c r="AI587" s="1">
        <v>0</v>
      </c>
      <c r="AJ587" s="1">
        <v>4722.04</v>
      </c>
      <c r="AK587" s="1">
        <v>4722.04</v>
      </c>
      <c r="AL587" s="1">
        <v>25000</v>
      </c>
      <c r="AM587" s="1">
        <v>5582.64</v>
      </c>
      <c r="AN587" s="1">
        <v>0</v>
      </c>
      <c r="AO587" s="6">
        <f t="shared" si="37"/>
        <v>69000</v>
      </c>
      <c r="AP587" s="6">
        <f t="shared" si="38"/>
        <v>48974.700000000004</v>
      </c>
      <c r="AQ587" s="6">
        <f t="shared" si="39"/>
        <v>43392.060000000005</v>
      </c>
      <c r="AR587" s="6">
        <f t="shared" si="40"/>
        <v>20025.299999999996</v>
      </c>
    </row>
    <row r="588" spans="1:44" s="2" customFormat="1" ht="99.95" customHeight="1" x14ac:dyDescent="0.25">
      <c r="A588" s="3" t="s">
        <v>1658</v>
      </c>
      <c r="B588" s="3" t="s">
        <v>1659</v>
      </c>
      <c r="C588" s="3" t="s">
        <v>1660</v>
      </c>
      <c r="D588" s="3" t="s">
        <v>1661</v>
      </c>
      <c r="E588" s="1">
        <v>2500</v>
      </c>
      <c r="F588" s="1">
        <v>66.400000000000006</v>
      </c>
      <c r="G588" s="1">
        <v>0</v>
      </c>
      <c r="H588" s="1">
        <v>0</v>
      </c>
      <c r="I588" s="1">
        <v>0</v>
      </c>
      <c r="J588" s="1">
        <v>66.400000000000006</v>
      </c>
      <c r="K588" s="1">
        <v>0</v>
      </c>
      <c r="L588" s="1">
        <v>62.52</v>
      </c>
      <c r="M588" s="1">
        <v>62.52</v>
      </c>
      <c r="N588" s="1">
        <v>0</v>
      </c>
      <c r="O588" s="1">
        <v>62.52</v>
      </c>
      <c r="P588" s="1">
        <v>62.52</v>
      </c>
      <c r="Q588" s="1">
        <v>0</v>
      </c>
      <c r="R588" s="1">
        <v>166.72</v>
      </c>
      <c r="S588" s="1">
        <v>62.52</v>
      </c>
      <c r="T588" s="1">
        <v>0</v>
      </c>
      <c r="U588" s="1">
        <v>0</v>
      </c>
      <c r="V588" s="1">
        <v>104.2</v>
      </c>
      <c r="W588" s="1">
        <v>0</v>
      </c>
      <c r="X588" s="1">
        <v>62.52</v>
      </c>
      <c r="Y588" s="1">
        <v>62.52</v>
      </c>
      <c r="Z588" s="1">
        <v>0</v>
      </c>
      <c r="AA588" s="1">
        <v>62.52</v>
      </c>
      <c r="AB588" s="1">
        <v>62.52</v>
      </c>
      <c r="AC588" s="1">
        <v>0</v>
      </c>
      <c r="AD588" s="1">
        <v>63.81</v>
      </c>
      <c r="AE588" s="1">
        <v>63.81</v>
      </c>
      <c r="AF588" s="1">
        <v>0</v>
      </c>
      <c r="AG588" s="1">
        <v>125.04</v>
      </c>
      <c r="AH588" s="1">
        <v>62.52</v>
      </c>
      <c r="AI588" s="1">
        <v>0</v>
      </c>
      <c r="AJ588" s="1">
        <v>0</v>
      </c>
      <c r="AK588" s="1">
        <v>62.52</v>
      </c>
      <c r="AL588" s="1">
        <v>0</v>
      </c>
      <c r="AM588" s="1">
        <v>0</v>
      </c>
      <c r="AN588" s="1">
        <v>0</v>
      </c>
      <c r="AO588" s="6">
        <f t="shared" si="37"/>
        <v>2500</v>
      </c>
      <c r="AP588" s="6">
        <f t="shared" si="38"/>
        <v>672.05</v>
      </c>
      <c r="AQ588" s="6">
        <f t="shared" si="39"/>
        <v>672.05</v>
      </c>
      <c r="AR588" s="6">
        <f t="shared" si="40"/>
        <v>1827.95</v>
      </c>
    </row>
    <row r="589" spans="1:44" s="5" customFormat="1" ht="60" customHeight="1" x14ac:dyDescent="0.25">
      <c r="A589" s="26" t="s">
        <v>1678</v>
      </c>
      <c r="B589" s="27"/>
      <c r="C589" s="27"/>
      <c r="D589" s="28"/>
      <c r="E589" s="4">
        <f>SUM(E3:E588)</f>
        <v>1690719.9699999997</v>
      </c>
      <c r="F589" s="4">
        <f t="shared" ref="F589:AR589" si="41">SUM(F3:F588)</f>
        <v>229005.57999999996</v>
      </c>
      <c r="G589" s="4">
        <f t="shared" si="41"/>
        <v>0</v>
      </c>
      <c r="H589" s="4">
        <f t="shared" si="41"/>
        <v>2670575.94</v>
      </c>
      <c r="I589" s="4">
        <f t="shared" si="41"/>
        <v>1312036.8600000003</v>
      </c>
      <c r="J589" s="4">
        <f t="shared" si="41"/>
        <v>876000.77</v>
      </c>
      <c r="K589" s="4">
        <f t="shared" si="41"/>
        <v>3600275.1900000009</v>
      </c>
      <c r="L589" s="4">
        <f t="shared" si="41"/>
        <v>2428272.1999999993</v>
      </c>
      <c r="M589" s="4">
        <f t="shared" si="41"/>
        <v>2529243.419999999</v>
      </c>
      <c r="N589" s="4">
        <f t="shared" si="41"/>
        <v>4159037.8999999985</v>
      </c>
      <c r="O589" s="4">
        <f t="shared" si="41"/>
        <v>4039311.9899999993</v>
      </c>
      <c r="P589" s="4">
        <f t="shared" si="41"/>
        <v>3761229.1699999995</v>
      </c>
      <c r="Q589" s="4">
        <f t="shared" si="41"/>
        <v>4636631.9600000009</v>
      </c>
      <c r="R589" s="4">
        <f t="shared" si="41"/>
        <v>3439572.1999999997</v>
      </c>
      <c r="S589" s="4">
        <f t="shared" si="41"/>
        <v>3146925.2799999993</v>
      </c>
      <c r="T589" s="4">
        <f t="shared" si="41"/>
        <v>1750994.3000000005</v>
      </c>
      <c r="U589" s="4">
        <f t="shared" si="41"/>
        <v>2147372.8099999996</v>
      </c>
      <c r="V589" s="4">
        <f t="shared" si="41"/>
        <v>2714699.54</v>
      </c>
      <c r="W589" s="4">
        <f t="shared" si="41"/>
        <v>5908571.870000001</v>
      </c>
      <c r="X589" s="4">
        <f t="shared" si="41"/>
        <v>2103893.0899999994</v>
      </c>
      <c r="Y589" s="4">
        <f t="shared" si="41"/>
        <v>2327143.4999999995</v>
      </c>
      <c r="Z589" s="4">
        <f t="shared" si="41"/>
        <v>540103.39</v>
      </c>
      <c r="AA589" s="4">
        <f t="shared" si="41"/>
        <v>1051727.23</v>
      </c>
      <c r="AB589" s="4">
        <f t="shared" si="41"/>
        <v>1091817.3699999996</v>
      </c>
      <c r="AC589" s="4">
        <f t="shared" si="41"/>
        <v>15990968.720000003</v>
      </c>
      <c r="AD589" s="4">
        <f t="shared" si="41"/>
        <v>2279183.29</v>
      </c>
      <c r="AE589" s="4">
        <f t="shared" si="41"/>
        <v>1406782.09</v>
      </c>
      <c r="AF589" s="4">
        <f t="shared" si="41"/>
        <v>903553.35999999987</v>
      </c>
      <c r="AG589" s="4">
        <f t="shared" si="41"/>
        <v>2364879.3900000011</v>
      </c>
      <c r="AH589" s="4">
        <f t="shared" si="41"/>
        <v>2169780.36</v>
      </c>
      <c r="AI589" s="4">
        <f t="shared" si="41"/>
        <v>4289648.6499999985</v>
      </c>
      <c r="AJ589" s="4">
        <f t="shared" si="41"/>
        <v>1854378.43</v>
      </c>
      <c r="AK589" s="4">
        <f t="shared" si="41"/>
        <v>2456802.4700000002</v>
      </c>
      <c r="AL589" s="4">
        <f t="shared" si="41"/>
        <v>47363.89</v>
      </c>
      <c r="AM589" s="4">
        <f t="shared" si="41"/>
        <v>500141.99000000011</v>
      </c>
      <c r="AN589" s="4">
        <f t="shared" si="41"/>
        <v>991256.7100000002</v>
      </c>
      <c r="AO589" s="4">
        <f t="shared" si="41"/>
        <v>46188445.140000023</v>
      </c>
      <c r="AP589" s="4">
        <f t="shared" si="41"/>
        <v>23749775.060000014</v>
      </c>
      <c r="AQ589" s="4">
        <f t="shared" si="41"/>
        <v>23471680.680000011</v>
      </c>
      <c r="AR589" s="4">
        <f t="shared" si="41"/>
        <v>22438670.080000002</v>
      </c>
    </row>
    <row r="590" spans="1:44" ht="15" x14ac:dyDescent="0.25">
      <c r="AO590" s="16"/>
      <c r="AP590" s="16"/>
      <c r="AQ590" s="16"/>
      <c r="AR590" s="16"/>
    </row>
    <row r="591" spans="1:44" ht="15" x14ac:dyDescent="0.25">
      <c r="A591" s="23" t="s">
        <v>1681</v>
      </c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</row>
    <row r="592" spans="1:44" ht="15" x14ac:dyDescent="0.25">
      <c r="AR592" s="16"/>
    </row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</sheetData>
  <autoFilter ref="A2:AS2"/>
  <mergeCells count="16">
    <mergeCell ref="AL1:AN1"/>
    <mergeCell ref="AO1:AQ1"/>
    <mergeCell ref="A589:D589"/>
    <mergeCell ref="AF1:AH1"/>
    <mergeCell ref="AI1:AK1"/>
    <mergeCell ref="A591:U591"/>
    <mergeCell ref="T1:V1"/>
    <mergeCell ref="W1:Y1"/>
    <mergeCell ref="Z1:AB1"/>
    <mergeCell ref="AC1:AE1"/>
    <mergeCell ref="A1:D1"/>
    <mergeCell ref="E1:G1"/>
    <mergeCell ref="H1:J1"/>
    <mergeCell ref="K1:M1"/>
    <mergeCell ref="N1:P1"/>
    <mergeCell ref="Q1:S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workbookViewId="0">
      <selection activeCell="A2" sqref="A2:XFD2"/>
    </sheetView>
  </sheetViews>
  <sheetFormatPr defaultRowHeight="15" x14ac:dyDescent="0.25"/>
  <cols>
    <col min="1" max="1" width="9.140625" style="7"/>
    <col min="2" max="2" width="39.85546875" style="7" bestFit="1" customWidth="1"/>
    <col min="3" max="4" width="20.7109375" style="7" customWidth="1"/>
    <col min="5" max="5" width="30.7109375" style="7" customWidth="1"/>
    <col min="6" max="6" width="35.7109375" style="7" customWidth="1"/>
    <col min="7" max="42" width="15.7109375" style="8" customWidth="1"/>
    <col min="43" max="45" width="15.7109375" style="7" customWidth="1"/>
    <col min="46" max="46" width="20.7109375" style="7" customWidth="1"/>
    <col min="47" max="16384" width="9.140625" style="7"/>
  </cols>
  <sheetData>
    <row r="1" spans="1:46" s="17" customFormat="1" ht="20.100000000000001" customHeight="1" x14ac:dyDescent="0.25">
      <c r="A1" s="25" t="s">
        <v>1662</v>
      </c>
      <c r="B1" s="25"/>
      <c r="C1" s="25"/>
      <c r="D1" s="25"/>
      <c r="E1" s="25"/>
      <c r="F1" s="25"/>
      <c r="G1" s="29" t="s">
        <v>1663</v>
      </c>
      <c r="H1" s="29"/>
      <c r="I1" s="29"/>
      <c r="J1" s="29" t="s">
        <v>1664</v>
      </c>
      <c r="K1" s="29"/>
      <c r="L1" s="29"/>
      <c r="M1" s="29" t="s">
        <v>1665</v>
      </c>
      <c r="N1" s="29"/>
      <c r="O1" s="29"/>
      <c r="P1" s="29" t="s">
        <v>1666</v>
      </c>
      <c r="Q1" s="29"/>
      <c r="R1" s="29"/>
      <c r="S1" s="29" t="s">
        <v>1667</v>
      </c>
      <c r="T1" s="29"/>
      <c r="U1" s="29"/>
      <c r="V1" s="29" t="s">
        <v>1668</v>
      </c>
      <c r="W1" s="29"/>
      <c r="X1" s="29"/>
      <c r="Y1" s="29" t="s">
        <v>1669</v>
      </c>
      <c r="Z1" s="29"/>
      <c r="AA1" s="29"/>
      <c r="AB1" s="29" t="s">
        <v>1670</v>
      </c>
      <c r="AC1" s="29"/>
      <c r="AD1" s="29"/>
      <c r="AE1" s="29" t="s">
        <v>1671</v>
      </c>
      <c r="AF1" s="29"/>
      <c r="AG1" s="29"/>
      <c r="AH1" s="29" t="s">
        <v>1672</v>
      </c>
      <c r="AI1" s="29"/>
      <c r="AJ1" s="29"/>
      <c r="AK1" s="29" t="s">
        <v>1673</v>
      </c>
      <c r="AL1" s="29"/>
      <c r="AM1" s="29"/>
      <c r="AN1" s="29" t="s">
        <v>1674</v>
      </c>
      <c r="AO1" s="29"/>
      <c r="AP1" s="29"/>
      <c r="AQ1" s="29" t="s">
        <v>1678</v>
      </c>
      <c r="AR1" s="29"/>
      <c r="AS1" s="29"/>
      <c r="AT1" s="9" t="s">
        <v>1679</v>
      </c>
    </row>
    <row r="2" spans="1:46" s="20" customFormat="1" ht="30" customHeight="1" x14ac:dyDescent="0.25">
      <c r="A2" s="30" t="s">
        <v>1691</v>
      </c>
      <c r="B2" s="30"/>
      <c r="C2" s="18" t="s">
        <v>0</v>
      </c>
      <c r="D2" s="18" t="s">
        <v>1</v>
      </c>
      <c r="E2" s="18" t="s">
        <v>2</v>
      </c>
      <c r="F2" s="18" t="s">
        <v>3</v>
      </c>
      <c r="G2" s="19" t="s">
        <v>1675</v>
      </c>
      <c r="H2" s="19" t="s">
        <v>1676</v>
      </c>
      <c r="I2" s="19" t="s">
        <v>1677</v>
      </c>
      <c r="J2" s="19" t="s">
        <v>1675</v>
      </c>
      <c r="K2" s="19" t="s">
        <v>1676</v>
      </c>
      <c r="L2" s="19" t="s">
        <v>1677</v>
      </c>
      <c r="M2" s="19" t="s">
        <v>1675</v>
      </c>
      <c r="N2" s="19" t="s">
        <v>1676</v>
      </c>
      <c r="O2" s="19" t="s">
        <v>1677</v>
      </c>
      <c r="P2" s="19" t="s">
        <v>1675</v>
      </c>
      <c r="Q2" s="19" t="s">
        <v>1676</v>
      </c>
      <c r="R2" s="19" t="s">
        <v>1677</v>
      </c>
      <c r="S2" s="19" t="s">
        <v>1675</v>
      </c>
      <c r="T2" s="19" t="s">
        <v>1676</v>
      </c>
      <c r="U2" s="19" t="s">
        <v>1677</v>
      </c>
      <c r="V2" s="19" t="s">
        <v>1675</v>
      </c>
      <c r="W2" s="19" t="s">
        <v>1676</v>
      </c>
      <c r="X2" s="19" t="s">
        <v>1677</v>
      </c>
      <c r="Y2" s="19" t="s">
        <v>1675</v>
      </c>
      <c r="Z2" s="19" t="s">
        <v>1676</v>
      </c>
      <c r="AA2" s="19" t="s">
        <v>1677</v>
      </c>
      <c r="AB2" s="19" t="s">
        <v>1675</v>
      </c>
      <c r="AC2" s="19" t="s">
        <v>1676</v>
      </c>
      <c r="AD2" s="19" t="s">
        <v>1677</v>
      </c>
      <c r="AE2" s="19" t="s">
        <v>1675</v>
      </c>
      <c r="AF2" s="19" t="s">
        <v>1676</v>
      </c>
      <c r="AG2" s="19" t="s">
        <v>1677</v>
      </c>
      <c r="AH2" s="19" t="s">
        <v>1675</v>
      </c>
      <c r="AI2" s="19" t="s">
        <v>1676</v>
      </c>
      <c r="AJ2" s="19" t="s">
        <v>1677</v>
      </c>
      <c r="AK2" s="19" t="s">
        <v>1675</v>
      </c>
      <c r="AL2" s="19" t="s">
        <v>1676</v>
      </c>
      <c r="AM2" s="19" t="s">
        <v>1677</v>
      </c>
      <c r="AN2" s="19" t="s">
        <v>1675</v>
      </c>
      <c r="AO2" s="19" t="s">
        <v>1676</v>
      </c>
      <c r="AP2" s="19" t="s">
        <v>1677</v>
      </c>
      <c r="AQ2" s="19" t="s">
        <v>1675</v>
      </c>
      <c r="AR2" s="19" t="s">
        <v>1676</v>
      </c>
      <c r="AS2" s="19" t="s">
        <v>1677</v>
      </c>
      <c r="AT2" s="19" t="s">
        <v>1680</v>
      </c>
    </row>
    <row r="3" spans="1:46" ht="120" x14ac:dyDescent="0.25">
      <c r="A3" s="3" t="s">
        <v>1686</v>
      </c>
      <c r="B3" s="3" t="s">
        <v>1682</v>
      </c>
      <c r="C3" s="3" t="s">
        <v>375</v>
      </c>
      <c r="D3" s="3" t="s">
        <v>376</v>
      </c>
      <c r="E3" s="3" t="s">
        <v>377</v>
      </c>
      <c r="F3" s="3" t="s">
        <v>378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160000</v>
      </c>
      <c r="Q3" s="1">
        <v>0</v>
      </c>
      <c r="R3" s="1">
        <v>0</v>
      </c>
      <c r="S3" s="1">
        <v>0</v>
      </c>
      <c r="T3" s="1">
        <v>158669.9</v>
      </c>
      <c r="U3" s="1">
        <v>9931.66</v>
      </c>
      <c r="V3" s="1">
        <v>0</v>
      </c>
      <c r="W3" s="1">
        <v>0</v>
      </c>
      <c r="X3" s="1">
        <v>148738.23999999999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1330.1</v>
      </c>
      <c r="AG3" s="1">
        <v>1330.1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21">
        <f>G3+J3+M3+P3+S3+V3+Y3+AB3+AE3+AH3+AK3+AN3</f>
        <v>160000</v>
      </c>
      <c r="AR3" s="21">
        <f>H3+K3+N3+Q3+T3+W3+Z3+AC3+AF3+AI3+AL3+AO3</f>
        <v>160000</v>
      </c>
      <c r="AS3" s="21">
        <f>I3+L3+O3+R3+U3+X3+AA3+AD3+AG3+AJ3+AM3+AP3</f>
        <v>160000</v>
      </c>
      <c r="AT3" s="21">
        <f>AQ3-AR3</f>
        <v>0</v>
      </c>
    </row>
    <row r="4" spans="1:46" ht="120" x14ac:dyDescent="0.25">
      <c r="A4" s="3" t="s">
        <v>1686</v>
      </c>
      <c r="B4" s="3" t="s">
        <v>1682</v>
      </c>
      <c r="C4" s="3" t="s">
        <v>375</v>
      </c>
      <c r="D4" s="3" t="s">
        <v>376</v>
      </c>
      <c r="E4" s="3" t="s">
        <v>377</v>
      </c>
      <c r="F4" s="3" t="s">
        <v>379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45000</v>
      </c>
      <c r="AC4" s="1">
        <v>0</v>
      </c>
      <c r="AD4" s="1">
        <v>0</v>
      </c>
      <c r="AE4" s="1">
        <v>0</v>
      </c>
      <c r="AF4" s="1">
        <v>44989.919999999998</v>
      </c>
      <c r="AG4" s="1">
        <v>44989.919999999998</v>
      </c>
      <c r="AH4" s="1">
        <v>0</v>
      </c>
      <c r="AI4" s="1">
        <v>0</v>
      </c>
      <c r="AJ4" s="1">
        <v>0</v>
      </c>
      <c r="AK4" s="1">
        <v>-10.08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21">
        <f t="shared" ref="AQ4:AS12" si="0">G4+J4+M4+P4+S4+V4+Y4+AB4+AE4+AH4+AK4+AN4</f>
        <v>44989.919999999998</v>
      </c>
      <c r="AR4" s="21">
        <f t="shared" si="0"/>
        <v>44989.919999999998</v>
      </c>
      <c r="AS4" s="21">
        <f t="shared" si="0"/>
        <v>44989.919999999998</v>
      </c>
      <c r="AT4" s="21">
        <f t="shared" ref="AT4:AT12" si="1">AQ4-AR4</f>
        <v>0</v>
      </c>
    </row>
    <row r="5" spans="1:46" ht="120" x14ac:dyDescent="0.25">
      <c r="A5" s="3" t="s">
        <v>1686</v>
      </c>
      <c r="B5" s="3" t="s">
        <v>1682</v>
      </c>
      <c r="C5" s="3" t="s">
        <v>375</v>
      </c>
      <c r="D5" s="3" t="s">
        <v>376</v>
      </c>
      <c r="E5" s="3" t="s">
        <v>377</v>
      </c>
      <c r="F5" s="3" t="s">
        <v>380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455425</v>
      </c>
      <c r="T5" s="1">
        <v>0</v>
      </c>
      <c r="U5" s="1">
        <v>0</v>
      </c>
      <c r="V5" s="1">
        <v>0</v>
      </c>
      <c r="W5" s="1">
        <v>444837.79</v>
      </c>
      <c r="X5" s="1">
        <v>32701.119999999999</v>
      </c>
      <c r="Y5" s="1">
        <v>0</v>
      </c>
      <c r="Z5" s="1">
        <v>0</v>
      </c>
      <c r="AA5" s="1">
        <v>412136.67</v>
      </c>
      <c r="AB5" s="1">
        <v>0</v>
      </c>
      <c r="AC5" s="1">
        <v>0</v>
      </c>
      <c r="AD5" s="1">
        <v>0</v>
      </c>
      <c r="AE5" s="1">
        <v>0</v>
      </c>
      <c r="AF5" s="1">
        <v>10587.21</v>
      </c>
      <c r="AG5" s="1">
        <v>10587.21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21">
        <f t="shared" si="0"/>
        <v>455425</v>
      </c>
      <c r="AR5" s="21">
        <f t="shared" si="0"/>
        <v>455425</v>
      </c>
      <c r="AS5" s="21">
        <f t="shared" si="0"/>
        <v>455425</v>
      </c>
      <c r="AT5" s="21">
        <f t="shared" si="1"/>
        <v>0</v>
      </c>
    </row>
    <row r="6" spans="1:46" ht="120" x14ac:dyDescent="0.25">
      <c r="A6" s="3" t="s">
        <v>1686</v>
      </c>
      <c r="B6" s="3" t="s">
        <v>1682</v>
      </c>
      <c r="C6" s="3" t="s">
        <v>381</v>
      </c>
      <c r="D6" s="3" t="s">
        <v>376</v>
      </c>
      <c r="E6" s="3" t="s">
        <v>377</v>
      </c>
      <c r="F6" s="3" t="s">
        <v>382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1282987.32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21">
        <f t="shared" si="0"/>
        <v>1282987.32</v>
      </c>
      <c r="AR6" s="21">
        <f t="shared" si="0"/>
        <v>0</v>
      </c>
      <c r="AS6" s="21">
        <f t="shared" si="0"/>
        <v>0</v>
      </c>
      <c r="AT6" s="21">
        <f t="shared" si="1"/>
        <v>1282987.32</v>
      </c>
    </row>
    <row r="7" spans="1:46" ht="90" x14ac:dyDescent="0.25">
      <c r="A7" s="3" t="s">
        <v>1687</v>
      </c>
      <c r="B7" s="3" t="s">
        <v>1683</v>
      </c>
      <c r="C7" s="3" t="s">
        <v>50</v>
      </c>
      <c r="D7" s="3" t="s">
        <v>51</v>
      </c>
      <c r="E7" s="3" t="s">
        <v>52</v>
      </c>
      <c r="F7" s="3" t="s">
        <v>53</v>
      </c>
      <c r="G7" s="1">
        <v>0</v>
      </c>
      <c r="H7" s="1">
        <v>0</v>
      </c>
      <c r="I7" s="1">
        <v>0</v>
      </c>
      <c r="J7" s="1">
        <v>80000</v>
      </c>
      <c r="K7" s="1">
        <v>0</v>
      </c>
      <c r="L7" s="1">
        <v>0</v>
      </c>
      <c r="M7" s="1">
        <v>0</v>
      </c>
      <c r="N7" s="1">
        <v>16636.32</v>
      </c>
      <c r="O7" s="1">
        <v>6057.6</v>
      </c>
      <c r="P7" s="1">
        <v>0</v>
      </c>
      <c r="Q7" s="1">
        <v>3944.88</v>
      </c>
      <c r="R7" s="1">
        <v>6423.33</v>
      </c>
      <c r="S7" s="1">
        <v>0</v>
      </c>
      <c r="T7" s="1">
        <v>10181.030000000001</v>
      </c>
      <c r="U7" s="1">
        <v>8100.27</v>
      </c>
      <c r="V7" s="1">
        <v>0</v>
      </c>
      <c r="W7" s="1">
        <v>4495.2700000000004</v>
      </c>
      <c r="X7" s="1">
        <v>6451.97</v>
      </c>
      <c r="Y7" s="1">
        <v>0</v>
      </c>
      <c r="Z7" s="1">
        <v>7018.97</v>
      </c>
      <c r="AA7" s="1">
        <v>11880.13</v>
      </c>
      <c r="AB7" s="1">
        <v>0</v>
      </c>
      <c r="AC7" s="1">
        <v>13155.82</v>
      </c>
      <c r="AD7" s="1">
        <v>3363.17</v>
      </c>
      <c r="AE7" s="1">
        <v>0</v>
      </c>
      <c r="AF7" s="1">
        <v>4398.8500000000004</v>
      </c>
      <c r="AG7" s="1">
        <v>17554.669999999998</v>
      </c>
      <c r="AH7" s="1">
        <v>0</v>
      </c>
      <c r="AI7" s="1">
        <v>7531.4</v>
      </c>
      <c r="AJ7" s="1">
        <v>7531.4</v>
      </c>
      <c r="AK7" s="1">
        <v>40000</v>
      </c>
      <c r="AL7" s="1">
        <v>9783.0300000000007</v>
      </c>
      <c r="AM7" s="1">
        <v>0</v>
      </c>
      <c r="AN7" s="1">
        <v>0</v>
      </c>
      <c r="AO7" s="1">
        <v>3716.48</v>
      </c>
      <c r="AP7" s="1">
        <v>9783.0300000000007</v>
      </c>
      <c r="AQ7" s="21">
        <f t="shared" si="0"/>
        <v>120000</v>
      </c>
      <c r="AR7" s="21">
        <f t="shared" si="0"/>
        <v>80862.049999999988</v>
      </c>
      <c r="AS7" s="21">
        <f t="shared" si="0"/>
        <v>77145.569999999992</v>
      </c>
      <c r="AT7" s="21">
        <f t="shared" si="1"/>
        <v>39137.950000000012</v>
      </c>
    </row>
    <row r="8" spans="1:46" ht="60" x14ac:dyDescent="0.25">
      <c r="A8" s="3" t="s">
        <v>1688</v>
      </c>
      <c r="B8" s="3" t="s">
        <v>1684</v>
      </c>
      <c r="C8" s="3" t="s">
        <v>59</v>
      </c>
      <c r="D8" s="3" t="s">
        <v>60</v>
      </c>
      <c r="E8" s="3" t="s">
        <v>61</v>
      </c>
      <c r="F8" s="3" t="s">
        <v>62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18756</v>
      </c>
      <c r="AL8" s="1">
        <v>0</v>
      </c>
      <c r="AM8" s="1">
        <v>0</v>
      </c>
      <c r="AN8" s="1">
        <v>0</v>
      </c>
      <c r="AO8" s="1">
        <v>18756</v>
      </c>
      <c r="AP8" s="1">
        <v>434.76</v>
      </c>
      <c r="AQ8" s="21">
        <f t="shared" si="0"/>
        <v>18756</v>
      </c>
      <c r="AR8" s="21">
        <f t="shared" si="0"/>
        <v>18756</v>
      </c>
      <c r="AS8" s="21">
        <f t="shared" si="0"/>
        <v>434.76</v>
      </c>
      <c r="AT8" s="21">
        <f t="shared" si="1"/>
        <v>0</v>
      </c>
    </row>
    <row r="9" spans="1:46" ht="45" x14ac:dyDescent="0.25">
      <c r="A9" s="3" t="s">
        <v>1688</v>
      </c>
      <c r="B9" s="3" t="s">
        <v>1684</v>
      </c>
      <c r="C9" s="3" t="s">
        <v>59</v>
      </c>
      <c r="D9" s="3" t="s">
        <v>60</v>
      </c>
      <c r="E9" s="3" t="s">
        <v>61</v>
      </c>
      <c r="F9" s="3" t="s">
        <v>63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13209.03</v>
      </c>
      <c r="AC9" s="1">
        <v>13209.03</v>
      </c>
      <c r="AD9" s="1">
        <v>384.63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12824.4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21">
        <f t="shared" si="0"/>
        <v>13209.03</v>
      </c>
      <c r="AR9" s="21">
        <f t="shared" si="0"/>
        <v>13209.03</v>
      </c>
      <c r="AS9" s="21">
        <f t="shared" si="0"/>
        <v>13209.029999999999</v>
      </c>
      <c r="AT9" s="21">
        <f t="shared" si="1"/>
        <v>0</v>
      </c>
    </row>
    <row r="10" spans="1:46" ht="45" x14ac:dyDescent="0.25">
      <c r="A10" s="3" t="s">
        <v>1688</v>
      </c>
      <c r="B10" s="3" t="s">
        <v>1684</v>
      </c>
      <c r="C10" s="3" t="s">
        <v>59</v>
      </c>
      <c r="D10" s="3" t="s">
        <v>60</v>
      </c>
      <c r="E10" s="3" t="s">
        <v>61</v>
      </c>
      <c r="F10" s="3" t="s">
        <v>64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140165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21">
        <f t="shared" si="0"/>
        <v>140165</v>
      </c>
      <c r="AR10" s="21">
        <f t="shared" si="0"/>
        <v>0</v>
      </c>
      <c r="AS10" s="21">
        <f t="shared" si="0"/>
        <v>0</v>
      </c>
      <c r="AT10" s="21">
        <f t="shared" si="1"/>
        <v>140165</v>
      </c>
    </row>
    <row r="11" spans="1:46" ht="90" x14ac:dyDescent="0.25">
      <c r="A11" s="3" t="s">
        <v>1689</v>
      </c>
      <c r="B11" s="3" t="s">
        <v>1685</v>
      </c>
      <c r="C11" s="3" t="s">
        <v>54</v>
      </c>
      <c r="D11" s="3" t="s">
        <v>55</v>
      </c>
      <c r="E11" s="3" t="s">
        <v>56</v>
      </c>
      <c r="F11" s="3" t="s">
        <v>57</v>
      </c>
      <c r="G11" s="1">
        <v>116445</v>
      </c>
      <c r="H11" s="1">
        <v>0</v>
      </c>
      <c r="I11" s="1">
        <v>0</v>
      </c>
      <c r="J11" s="1">
        <v>0</v>
      </c>
      <c r="K11" s="1">
        <v>34793.9</v>
      </c>
      <c r="L11" s="1">
        <v>34793.9</v>
      </c>
      <c r="M11" s="1">
        <v>0</v>
      </c>
      <c r="N11" s="1">
        <v>34732.199999999997</v>
      </c>
      <c r="O11" s="1">
        <v>34732.199999999997</v>
      </c>
      <c r="P11" s="1">
        <v>116445</v>
      </c>
      <c r="Q11" s="1">
        <v>36503.5</v>
      </c>
      <c r="R11" s="1">
        <v>36503.5</v>
      </c>
      <c r="S11" s="1">
        <v>0</v>
      </c>
      <c r="T11" s="1">
        <v>74425.8</v>
      </c>
      <c r="U11" s="1">
        <v>74425.8</v>
      </c>
      <c r="V11" s="1">
        <v>0</v>
      </c>
      <c r="W11" s="1">
        <v>0</v>
      </c>
      <c r="X11" s="1">
        <v>0</v>
      </c>
      <c r="Y11" s="1">
        <v>0</v>
      </c>
      <c r="Z11" s="1">
        <v>35572.800000000003</v>
      </c>
      <c r="AA11" s="1">
        <v>35572.800000000003</v>
      </c>
      <c r="AB11" s="1">
        <v>50486.2</v>
      </c>
      <c r="AC11" s="1">
        <v>67347</v>
      </c>
      <c r="AD11" s="1">
        <v>35168.1</v>
      </c>
      <c r="AE11" s="1">
        <v>164513.79999999999</v>
      </c>
      <c r="AF11" s="1">
        <v>0</v>
      </c>
      <c r="AG11" s="1">
        <v>32178.9</v>
      </c>
      <c r="AH11" s="1">
        <v>2625</v>
      </c>
      <c r="AI11" s="1">
        <v>24997.9</v>
      </c>
      <c r="AJ11" s="1">
        <v>24997.9</v>
      </c>
      <c r="AK11" s="1">
        <v>0</v>
      </c>
      <c r="AL11" s="1">
        <v>15856.6</v>
      </c>
      <c r="AM11" s="1">
        <v>15856.6</v>
      </c>
      <c r="AN11" s="1">
        <v>0</v>
      </c>
      <c r="AO11" s="1">
        <v>10040.5</v>
      </c>
      <c r="AP11" s="1">
        <v>0</v>
      </c>
      <c r="AQ11" s="21">
        <f t="shared" si="0"/>
        <v>450515</v>
      </c>
      <c r="AR11" s="21">
        <f t="shared" si="0"/>
        <v>334270.2</v>
      </c>
      <c r="AS11" s="21">
        <f t="shared" si="0"/>
        <v>324229.7</v>
      </c>
      <c r="AT11" s="21">
        <f t="shared" si="1"/>
        <v>116244.79999999999</v>
      </c>
    </row>
    <row r="12" spans="1:46" ht="90" x14ac:dyDescent="0.25">
      <c r="A12" s="3" t="s">
        <v>1689</v>
      </c>
      <c r="B12" s="3" t="s">
        <v>1685</v>
      </c>
      <c r="C12" s="3" t="s">
        <v>54</v>
      </c>
      <c r="D12" s="3" t="s">
        <v>55</v>
      </c>
      <c r="E12" s="3" t="s">
        <v>56</v>
      </c>
      <c r="F12" s="3" t="s">
        <v>58</v>
      </c>
      <c r="G12" s="1">
        <v>76521</v>
      </c>
      <c r="H12" s="1">
        <v>0</v>
      </c>
      <c r="I12" s="1">
        <v>0</v>
      </c>
      <c r="J12" s="1">
        <v>0</v>
      </c>
      <c r="K12" s="1">
        <v>24437</v>
      </c>
      <c r="L12" s="1">
        <v>24437</v>
      </c>
      <c r="M12" s="1">
        <v>0</v>
      </c>
      <c r="N12" s="1">
        <v>17884</v>
      </c>
      <c r="O12" s="1">
        <v>17884</v>
      </c>
      <c r="P12" s="1">
        <v>76521</v>
      </c>
      <c r="Q12" s="1">
        <v>20784.75</v>
      </c>
      <c r="R12" s="1">
        <v>20784.75</v>
      </c>
      <c r="S12" s="1">
        <v>0</v>
      </c>
      <c r="T12" s="1">
        <v>41292.5</v>
      </c>
      <c r="U12" s="1">
        <v>21072.75</v>
      </c>
      <c r="V12" s="1">
        <v>0</v>
      </c>
      <c r="W12" s="1">
        <v>88</v>
      </c>
      <c r="X12" s="1">
        <v>20307.75</v>
      </c>
      <c r="Y12" s="1">
        <v>0</v>
      </c>
      <c r="Z12" s="1">
        <v>31358</v>
      </c>
      <c r="AA12" s="1">
        <v>17910.5</v>
      </c>
      <c r="AB12" s="1">
        <v>0</v>
      </c>
      <c r="AC12" s="1">
        <v>10350.25</v>
      </c>
      <c r="AD12" s="1">
        <v>13447.5</v>
      </c>
      <c r="AE12" s="1">
        <v>0</v>
      </c>
      <c r="AF12" s="1">
        <v>2625</v>
      </c>
      <c r="AG12" s="1">
        <v>10350.25</v>
      </c>
      <c r="AH12" s="1">
        <v>154375</v>
      </c>
      <c r="AI12" s="1">
        <v>-216.25</v>
      </c>
      <c r="AJ12" s="1">
        <v>0</v>
      </c>
      <c r="AK12" s="1">
        <v>0</v>
      </c>
      <c r="AL12" s="1">
        <v>0</v>
      </c>
      <c r="AM12" s="1">
        <v>2408.75</v>
      </c>
      <c r="AN12" s="1">
        <v>0</v>
      </c>
      <c r="AO12" s="1">
        <v>0</v>
      </c>
      <c r="AP12" s="1">
        <v>0</v>
      </c>
      <c r="AQ12" s="21">
        <f t="shared" si="0"/>
        <v>307417</v>
      </c>
      <c r="AR12" s="21">
        <f t="shared" si="0"/>
        <v>148603.25</v>
      </c>
      <c r="AS12" s="21">
        <f t="shared" si="0"/>
        <v>148603.25</v>
      </c>
      <c r="AT12" s="21">
        <f t="shared" si="1"/>
        <v>158813.75</v>
      </c>
    </row>
    <row r="13" spans="1:46" s="17" customFormat="1" x14ac:dyDescent="0.25">
      <c r="A13" s="31" t="s">
        <v>1678</v>
      </c>
      <c r="B13" s="32"/>
      <c r="C13" s="32"/>
      <c r="D13" s="32"/>
      <c r="E13" s="32"/>
      <c r="F13" s="33"/>
      <c r="G13" s="22">
        <f>SUM(G3:G12)</f>
        <v>192966</v>
      </c>
      <c r="H13" s="22">
        <f t="shared" ref="H13:AT13" si="2">SUM(H3:H12)</f>
        <v>0</v>
      </c>
      <c r="I13" s="22">
        <f t="shared" si="2"/>
        <v>0</v>
      </c>
      <c r="J13" s="22">
        <f t="shared" si="2"/>
        <v>80000</v>
      </c>
      <c r="K13" s="22">
        <f t="shared" si="2"/>
        <v>59230.9</v>
      </c>
      <c r="L13" s="22">
        <f t="shared" si="2"/>
        <v>59230.9</v>
      </c>
      <c r="M13" s="22">
        <f t="shared" si="2"/>
        <v>0</v>
      </c>
      <c r="N13" s="22">
        <f t="shared" si="2"/>
        <v>69252.51999999999</v>
      </c>
      <c r="O13" s="22">
        <f t="shared" si="2"/>
        <v>58673.799999999996</v>
      </c>
      <c r="P13" s="22">
        <f t="shared" si="2"/>
        <v>352966</v>
      </c>
      <c r="Q13" s="22">
        <f t="shared" si="2"/>
        <v>61233.13</v>
      </c>
      <c r="R13" s="22">
        <f t="shared" si="2"/>
        <v>63711.58</v>
      </c>
      <c r="S13" s="22">
        <f t="shared" si="2"/>
        <v>455425</v>
      </c>
      <c r="T13" s="22">
        <f t="shared" si="2"/>
        <v>284569.23</v>
      </c>
      <c r="U13" s="22">
        <f t="shared" si="2"/>
        <v>113530.48000000001</v>
      </c>
      <c r="V13" s="22">
        <f t="shared" si="2"/>
        <v>0</v>
      </c>
      <c r="W13" s="22">
        <f t="shared" si="2"/>
        <v>449421.06</v>
      </c>
      <c r="X13" s="22">
        <f t="shared" si="2"/>
        <v>208199.08</v>
      </c>
      <c r="Y13" s="22">
        <f t="shared" si="2"/>
        <v>0</v>
      </c>
      <c r="Z13" s="22">
        <f t="shared" si="2"/>
        <v>73949.77</v>
      </c>
      <c r="AA13" s="22">
        <f t="shared" si="2"/>
        <v>477500.1</v>
      </c>
      <c r="AB13" s="22">
        <f t="shared" si="2"/>
        <v>108695.23</v>
      </c>
      <c r="AC13" s="22">
        <f t="shared" si="2"/>
        <v>104062.1</v>
      </c>
      <c r="AD13" s="22">
        <f t="shared" si="2"/>
        <v>52363.4</v>
      </c>
      <c r="AE13" s="22">
        <f t="shared" si="2"/>
        <v>164513.79999999999</v>
      </c>
      <c r="AF13" s="22">
        <f t="shared" si="2"/>
        <v>63931.079999999994</v>
      </c>
      <c r="AG13" s="22">
        <f t="shared" si="2"/>
        <v>116991.04999999999</v>
      </c>
      <c r="AH13" s="22">
        <f t="shared" si="2"/>
        <v>157000</v>
      </c>
      <c r="AI13" s="22">
        <f t="shared" si="2"/>
        <v>32313.050000000003</v>
      </c>
      <c r="AJ13" s="22">
        <f t="shared" si="2"/>
        <v>45353.7</v>
      </c>
      <c r="AK13" s="22">
        <f t="shared" si="2"/>
        <v>1481898.24</v>
      </c>
      <c r="AL13" s="22">
        <f t="shared" si="2"/>
        <v>25639.63</v>
      </c>
      <c r="AM13" s="22">
        <f t="shared" si="2"/>
        <v>18265.349999999999</v>
      </c>
      <c r="AN13" s="22">
        <f t="shared" si="2"/>
        <v>0</v>
      </c>
      <c r="AO13" s="22">
        <f t="shared" si="2"/>
        <v>32512.98</v>
      </c>
      <c r="AP13" s="22">
        <f t="shared" si="2"/>
        <v>10217.790000000001</v>
      </c>
      <c r="AQ13" s="22">
        <f t="shared" si="2"/>
        <v>2993464.27</v>
      </c>
      <c r="AR13" s="22">
        <f t="shared" si="2"/>
        <v>1256115.45</v>
      </c>
      <c r="AS13" s="22">
        <f t="shared" si="2"/>
        <v>1224037.23</v>
      </c>
      <c r="AT13" s="22">
        <f t="shared" si="2"/>
        <v>1737348.82</v>
      </c>
    </row>
  </sheetData>
  <autoFilter ref="A2:AV2">
    <filterColumn colId="0" showButton="0"/>
  </autoFilter>
  <mergeCells count="16">
    <mergeCell ref="AN1:AP1"/>
    <mergeCell ref="AQ1:AS1"/>
    <mergeCell ref="A2:B2"/>
    <mergeCell ref="A13:F13"/>
    <mergeCell ref="V1:X1"/>
    <mergeCell ref="Y1:AA1"/>
    <mergeCell ref="AB1:AD1"/>
    <mergeCell ref="AE1:AG1"/>
    <mergeCell ref="AH1:AJ1"/>
    <mergeCell ref="AK1:AM1"/>
    <mergeCell ref="A1:F1"/>
    <mergeCell ref="G1:I1"/>
    <mergeCell ref="J1:L1"/>
    <mergeCell ref="M1:O1"/>
    <mergeCell ref="P1:R1"/>
    <mergeCell ref="S1:U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 DESPESAS</vt:lpstr>
      <vt:lpstr>DESPESAS DESCENTRALIZADAS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Vitor de Oliveira Martins</cp:lastModifiedBy>
  <dcterms:created xsi:type="dcterms:W3CDTF">2012-12-11T18:16:41Z</dcterms:created>
  <dcterms:modified xsi:type="dcterms:W3CDTF">2012-12-13T18:43:50Z</dcterms:modified>
</cp:coreProperties>
</file>